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20610" yWindow="-3585" windowWidth="20730" windowHeight="11760"/>
  </bookViews>
  <sheets>
    <sheet name="Consultas_proc_exame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1" l="1"/>
  <c r="F8" i="1"/>
  <c r="H76" i="1"/>
  <c r="H4" i="1"/>
  <c r="H5" i="1"/>
  <c r="H6" i="1"/>
  <c r="H7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F5" i="1"/>
  <c r="F6" i="1"/>
  <c r="F7" i="1"/>
  <c r="F9" i="1"/>
  <c r="F15" i="1"/>
  <c r="F18" i="1"/>
  <c r="F19" i="1"/>
  <c r="F20" i="1"/>
  <c r="F21" i="1"/>
  <c r="F23" i="1"/>
  <c r="F25" i="1"/>
  <c r="F27" i="1"/>
  <c r="F28" i="1"/>
  <c r="F29" i="1"/>
  <c r="F31" i="1"/>
  <c r="F33" i="1"/>
  <c r="F34" i="1"/>
  <c r="F35" i="1"/>
  <c r="F36" i="1"/>
  <c r="F37" i="1"/>
  <c r="F38" i="1"/>
  <c r="F39" i="1"/>
  <c r="F43" i="1"/>
  <c r="F47" i="1"/>
  <c r="F54" i="1"/>
  <c r="F55" i="1"/>
  <c r="F60" i="1"/>
  <c r="F72" i="1"/>
  <c r="F73" i="1"/>
  <c r="F95" i="1"/>
  <c r="F98" i="1"/>
  <c r="F99" i="1"/>
  <c r="F100" i="1"/>
  <c r="F103" i="1"/>
  <c r="F104" i="1"/>
  <c r="F105" i="1"/>
  <c r="F106" i="1"/>
  <c r="F110" i="1"/>
  <c r="F113" i="1"/>
  <c r="F116" i="1"/>
  <c r="F117" i="1"/>
  <c r="F118" i="1"/>
</calcChain>
</file>

<file path=xl/sharedStrings.xml><?xml version="1.0" encoding="utf-8"?>
<sst xmlns="http://schemas.openxmlformats.org/spreadsheetml/2006/main" count="127" uniqueCount="124">
  <si>
    <t>DESCRIÇÃO DOS SERVIÇOS</t>
  </si>
  <si>
    <t>VALOR</t>
  </si>
  <si>
    <t>DENTRO DO CIS</t>
  </si>
  <si>
    <t>ECOCARDIOGRÁFIA BIDIMENSIONAL COM OU SEM DOPPLER</t>
  </si>
  <si>
    <t>ELETROCARDIOGRAMA COM LAUDO (REALIZADO PELO MÉDICO)</t>
  </si>
  <si>
    <t>RISCO CIRÚRGICO (ECG COM LAUDO + RISCO CIRÚRGICO)</t>
  </si>
  <si>
    <t xml:space="preserve">TESTE DE ESFORÇO / ERGOMÉTRICO (INCLUINDO ECG) </t>
  </si>
  <si>
    <t>HOLTER 24 HORAS</t>
  </si>
  <si>
    <t>MAPA (PRESSÃO ARTERIAL 24 HORAS)</t>
  </si>
  <si>
    <t>RETOSIGMOIDOSCOPIA</t>
  </si>
  <si>
    <t>COLONOSCOPIA</t>
  </si>
  <si>
    <t>ESOFAGOGASTRODUODENOSCOPIA (EDA)</t>
  </si>
  <si>
    <t>POLIPECTOMIA</t>
  </si>
  <si>
    <t>CONSULTAS GINECOLOGIA</t>
  </si>
  <si>
    <t>CONSULTAS OBSTÉTRICA</t>
  </si>
  <si>
    <t>CONSULTAS NEUROCIRURGIA</t>
  </si>
  <si>
    <t>CONSULTAS NEUROPEDIATRIA</t>
  </si>
  <si>
    <t>CONSULTAS NEUROLOGIA CLINICA</t>
  </si>
  <si>
    <t>CONSULTAS NEUROPEDIATRIA/NEUROLOGIA INFANTIL – CONSULTA REFERENCIADA</t>
  </si>
  <si>
    <t>CONSULTAS DE NEUROPSCICÓLOGO</t>
  </si>
  <si>
    <t>ELETRONEUROMIOGRAFIA DE MMII</t>
  </si>
  <si>
    <t>ELETRONEUROMIOGRAFIA DE MMSS</t>
  </si>
  <si>
    <t>ELETRONEUROMIOGRAFIA DE MMSS E MMII</t>
  </si>
  <si>
    <t>ELETROENCEFALOGRAMA DE ROTINA</t>
  </si>
  <si>
    <t>ELETROENCEFALOGRAMA EM VIGÍLIA/ SONO ESPONTÂNEO OU INDUZIDO</t>
  </si>
  <si>
    <t>ELETROENCEFALOGRAMA QUANTITATIVO (MAPEAMENTO)</t>
  </si>
  <si>
    <t>LAUDO DE ELETROENCEFALOGRAMA (TELEMEDICINA)</t>
  </si>
  <si>
    <t>LAUDO DE ELETROENCEFALOGRAMA COM MAPEAMENTO (TELEM)</t>
  </si>
  <si>
    <t>CONSULTA + EXAME DE TONOMETRIA + CERATOMETRIA</t>
  </si>
  <si>
    <t>BIOMETRIA ULTRASSONICA (BINOCULAR)</t>
  </si>
  <si>
    <t>POTENCIAL DE ACUIDADE VISUAL</t>
  </si>
  <si>
    <t>BIOMICROSCOPIA</t>
  </si>
  <si>
    <t>MAPEAMENTO DE RETINA</t>
  </si>
  <si>
    <t>CURVA TENSIONAL DIARIA</t>
  </si>
  <si>
    <t>GONIOSCOPIA (BINOCULAR)</t>
  </si>
  <si>
    <t>MAPEAMENTO DE RETINA (MONOCULAR)</t>
  </si>
  <si>
    <t>RETINOGRAFIA COLORIDA (MONOCULAR)</t>
  </si>
  <si>
    <t>PAQUIMETRIA ULTRASSONICA (BINOCULAR)</t>
  </si>
  <si>
    <t>TOPOGRAFIA COMPUTADORIZADA DE CÓRNEA (BINOCULAR)</t>
  </si>
  <si>
    <t>TESTE ORTÓPTICO (BINOCULAR)</t>
  </si>
  <si>
    <t>TESTE DE ADAPTAÇÃO DE LENTE DE CONTATO (BINOCULAR)</t>
  </si>
  <si>
    <t>MEDIDA DE OFUSCAMENTO DE CONTRASTE (BINOCULAR)</t>
  </si>
  <si>
    <t>EPILAÇÃO DE CÍLIOS (MONOCULAR)</t>
  </si>
  <si>
    <t>RETIRADA DE CORPO ESTRANHO (MONOCULAR)</t>
  </si>
  <si>
    <t>TONOMETRIA (BINOCULAR)</t>
  </si>
  <si>
    <t>TRATAMENTO CIRURGICO DE PTERIGIO</t>
  </si>
  <si>
    <t>TOMOGRAFIA DE COERÊNCIA OPTICA – OCT (MONOCULAR)</t>
  </si>
  <si>
    <t xml:space="preserve">CAPSULOTOMIA YAG LASER (MONOCULAR) </t>
  </si>
  <si>
    <t xml:space="preserve">PAN FOTOCOAGULAÇÃO (MONOCULAR) </t>
  </si>
  <si>
    <t xml:space="preserve">CAMPIMETRIA (MONOCULAR) </t>
  </si>
  <si>
    <t xml:space="preserve">MICROSCOPIA ESPECULAR DE CORNEA (MONOCULAR) </t>
  </si>
  <si>
    <t>VIDEONASOFIBROSCOPIA</t>
  </si>
  <si>
    <t>VECTOELETRONISTAGMOGRAFIA COMPUTADORIZADA</t>
  </si>
  <si>
    <t>AUDIOMETRIA TONAL</t>
  </si>
  <si>
    <t>SUS</t>
  </si>
  <si>
    <t>IMPEDÂNCIOMETRIA</t>
  </si>
  <si>
    <t>POTENCIAL EVOCADO AUDITIVO - BERA</t>
  </si>
  <si>
    <t>EMISSÕES OTOACÚSTICAS EVOCADAS PARA TRIAGEM AUDITIVA (TESTE DA ORELHINHA)</t>
  </si>
  <si>
    <t>CAUTERIZAÇÃO NASAL</t>
  </si>
  <si>
    <t>TAMPONAMENTO NASAL ANTERO/POSTERIOR</t>
  </si>
  <si>
    <t>TESTES ACUMÉTRICOS</t>
  </si>
  <si>
    <t>TESTES VESTIBULARES E OTONEUROLÓGICOS</t>
  </si>
  <si>
    <t>MANOBRAS DE REABILITAÇÃO VESTIBULARES</t>
  </si>
  <si>
    <t>REMOÇÃO DE CORPO ESTRANHO EM OUVIDO, FARINGE, LARINGE, NARIZ.</t>
  </si>
  <si>
    <t>TAMPONAMENTO NASAL ANTERIOR</t>
  </si>
  <si>
    <t>VIDEOLARINGOSCOPIA</t>
  </si>
  <si>
    <t>NASOFIBROSCOPIA / ENDOSCOPIA NASAL</t>
  </si>
  <si>
    <t>DRENAGEM DE ABSCESSO EM ORELHA / OTOHEMATOMA</t>
  </si>
  <si>
    <t>CORREÇÃO CIRURGIA DE LESÃO EM LÓBULO DE ORELHA</t>
  </si>
  <si>
    <t>FRENECTOMIA</t>
  </si>
  <si>
    <t>ESTUDO TOPO DIAGNÓSTICO DE PARALISIA FACIAL</t>
  </si>
  <si>
    <t>PROVA DE FUNÇÃO TUBÁRIA</t>
  </si>
  <si>
    <t>MIRINGOTOMIA UNILATERAL</t>
  </si>
  <si>
    <t>ASPIRAÇÃO DE OUVIDO</t>
  </si>
  <si>
    <t>REMOÇÃO - CURETAGEM DE CERUME</t>
  </si>
  <si>
    <t>TESTE ALÉRGICO (CUTÂNEO)</t>
  </si>
  <si>
    <t>CONSULTAS PNEUMOLOGISTA</t>
  </si>
  <si>
    <t>CONSULTAS PNEUMOPEDIATRIA</t>
  </si>
  <si>
    <t>ESPIROMETRIA</t>
  </si>
  <si>
    <t>BRONCOSCOPIA</t>
  </si>
  <si>
    <t>CISTOSCOPIA</t>
  </si>
  <si>
    <t>UROTROCISTOGRAFIA</t>
  </si>
  <si>
    <t>UROGRAFIA VENOSA</t>
  </si>
  <si>
    <t>UROFLUXOMETRIA</t>
  </si>
  <si>
    <t>URODINÂMICA</t>
  </si>
  <si>
    <t>CONSULTA MÉDICA COM ENFASE EM ESPECIALIDADES (CLINICO GERAL, COM ESPECIALIDADE PRETENDIDA QUE CONTENHA NO MINIMO CARGA HORARIO DE 360 HORAS COM CURSO RECONHECIDO)</t>
  </si>
  <si>
    <t>CONSULTA MÉDICA ESPECIALIZADA (AMBULATÓRIO MÉDICO ESCOLA)</t>
  </si>
  <si>
    <t>ATENDIMENTOS EM FISIOTERAPIA POR SESSÃO</t>
  </si>
  <si>
    <t>SESSÃO DE ACUPUNTURA COM INSERÇÃO DE AGULHAS</t>
  </si>
  <si>
    <t xml:space="preserve">SESSÃO DE ACUPUNTURA COM APLICAÇÃO DE VENTOSAS </t>
  </si>
  <si>
    <t>TERAPIA FONOAUDIOLÓGICA INDIVIDUAL HABILITAÇÃO E REABILITAÇÃO FONOAUDILÓGICA NAS ÁREAS DE LINGUAGEM, MOTRICIDADE OROFACIAL, VOZ E AUDIÇÃO Idade Mínima: 0 meses Idade Máxima: 130 anos</t>
  </si>
  <si>
    <t xml:space="preserve">CONSULTA / ACOMPANHAMENTO PSICOLOGICO </t>
  </si>
  <si>
    <t>CONSULTA / ACOMPANHAMENTO NUTRICIONISTA</t>
  </si>
  <si>
    <t>HISTÓRICO 2022</t>
  </si>
  <si>
    <t>VALOR DA PROPOSTA</t>
  </si>
  <si>
    <t>CONSULTAS E AVALIAÇÃO ANESTESIOLOGIA</t>
  </si>
  <si>
    <t xml:space="preserve">CONSULTA ALERGOLOGIA </t>
  </si>
  <si>
    <t>CONSULTA CARDIOLOGIA</t>
  </si>
  <si>
    <t>CONSULTA CIRURGIA DA CABEÇA E PESCOÇO</t>
  </si>
  <si>
    <t>CONSULTA CIRURGIA CARDÍACA</t>
  </si>
  <si>
    <t>CONSULTA CIRURGIA GERAL</t>
  </si>
  <si>
    <t>CONSULTA CIRURGIA PLÁSTICA</t>
  </si>
  <si>
    <t>CONSULTA CIRURGIA TÓRAX</t>
  </si>
  <si>
    <t>CONSULTA CIRURGIA VASCULAR</t>
  </si>
  <si>
    <t>CONSULTA DERMATOLOGIA</t>
  </si>
  <si>
    <t>CONSULTA ENDOCRINOLOGIA E METABOLOGIA</t>
  </si>
  <si>
    <t>CONSULTA GASTROENTEROLOGIA</t>
  </si>
  <si>
    <t>CONSULTA HEMATOLOGIA</t>
  </si>
  <si>
    <t>CONSULTA INFECTOLOGIA</t>
  </si>
  <si>
    <t>CONSULTA MASTOLOGISTA</t>
  </si>
  <si>
    <t>CONSULTA NEFROLOGIA</t>
  </si>
  <si>
    <t>CONSULTA OFTLAMOLOGIA</t>
  </si>
  <si>
    <t>CONSULTA ORTOPEDIA E TRAUMATOLOGIA</t>
  </si>
  <si>
    <t>CONSULTA OTORRINOLARINGOLOGIA</t>
  </si>
  <si>
    <t>CONSULTA PROCTOLOGIA</t>
  </si>
  <si>
    <t>CONSULTA PSIQUIATRIA</t>
  </si>
  <si>
    <t>CONSULTA REUMATOLOGIA</t>
  </si>
  <si>
    <t>CONSULTA UROLOGIA</t>
  </si>
  <si>
    <t>PRÓTESE VIA BILIAR</t>
  </si>
  <si>
    <t>CONSULTAS GERIATRIA</t>
  </si>
  <si>
    <t>CONSULTA OFTALMOLOGICA + TONOMETRIA+ MAPEAMENTO DE RETINA+ TESTE ORTOPTICO</t>
  </si>
  <si>
    <t>VALOR CLÍNICAS</t>
  </si>
  <si>
    <t>QUANT. MÁXIMA
PROJEÇÃO</t>
  </si>
  <si>
    <t>PROPOSTA QUANTIDADE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</si>
</sst>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10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rgb="FF00000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8" fontId="3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3" fontId="1" fillId="0" borderId="1" xfId="0" applyNumberFormat="1" applyFont="1" applyBorder="1" applyAlignment="1">
      <alignment horizontal="right" vertical="center" wrapText="1" readingOrder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8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8" fontId="3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8" fontId="4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8" fontId="5" fillId="4" borderId="1" xfId="0" applyNumberFormat="1" applyFont="1" applyFill="1" applyBorder="1" applyAlignment="1">
      <alignment horizontal="center" vertical="center" wrapText="1"/>
    </xf>
    <xf numFmtId="8" fontId="7" fillId="6" borderId="1" xfId="0" applyNumberFormat="1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 applyProtection="1">
      <alignment horizontal="center" vertical="center" wrapText="1"/>
      <protection locked="0"/>
    </xf>
    <xf numFmtId="0" fontId="8" fillId="7" borderId="2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/>
    </xf>
    <xf numFmtId="0" fontId="8" fillId="7" borderId="5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b/>
        <i val="0"/>
        <color theme="9" tint="-0.499984740745262"/>
      </font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0</xdr:row>
      <xdr:rowOff>38100</xdr:rowOff>
    </xdr:from>
    <xdr:to>
      <xdr:col>0</xdr:col>
      <xdr:colOff>2305050</xdr:colOff>
      <xdr:row>0</xdr:row>
      <xdr:rowOff>892111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xmlns="" id="{475057A9-B817-71CA-00C0-BC4D8D7DA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160" y="38100"/>
          <a:ext cx="2171700" cy="857821"/>
        </a:xfrm>
        <a:prstGeom prst="rect">
          <a:avLst/>
        </a:prstGeom>
      </xdr:spPr>
    </xdr:pic>
    <xdr:clientData/>
  </xdr:twoCellAnchor>
  <xdr:oneCellAnchor>
    <xdr:from>
      <xdr:col>0</xdr:col>
      <xdr:colOff>2339340</xdr:colOff>
      <xdr:row>0</xdr:row>
      <xdr:rowOff>38100</xdr:rowOff>
    </xdr:from>
    <xdr:ext cx="5488362" cy="483722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xmlns="" id="{4463F421-9540-C8AB-DB0B-15575E9040D8}"/>
            </a:ext>
          </a:extLst>
        </xdr:cNvPr>
        <xdr:cNvSpPr txBox="1"/>
      </xdr:nvSpPr>
      <xdr:spPr>
        <a:xfrm>
          <a:off x="2339340" y="38100"/>
          <a:ext cx="5488362" cy="4837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/>
            <a:t>CREDENCIAMENTO</a:t>
          </a:r>
          <a:endParaRPr lang="pt-BR" sz="1100" b="1" baseline="0"/>
        </a:p>
        <a:p>
          <a:r>
            <a:rPr lang="pt-BR" sz="1400" b="1"/>
            <a:t>CONSULTAS PROCEDIMENTOS</a:t>
          </a:r>
          <a:r>
            <a:rPr lang="pt-BR" sz="1400" b="1" baseline="0"/>
            <a:t> CONSULTAS, </a:t>
          </a:r>
          <a:r>
            <a:rPr lang="pt-BR" sz="1400" b="1"/>
            <a:t>ESPECIALIZADAS E EXAMES</a:t>
          </a:r>
        </a:p>
      </xdr:txBody>
    </xdr:sp>
    <xdr:clientData/>
  </xdr:oneCellAnchor>
  <xdr:oneCellAnchor>
    <xdr:from>
      <xdr:col>0</xdr:col>
      <xdr:colOff>1619250</xdr:colOff>
      <xdr:row>0</xdr:row>
      <xdr:rowOff>657225</xdr:rowOff>
    </xdr:from>
    <xdr:ext cx="6986528" cy="311496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xmlns="" id="{8269C26E-F71D-4040-954E-8EF952BF1335}"/>
            </a:ext>
          </a:extLst>
        </xdr:cNvPr>
        <xdr:cNvSpPr txBox="1"/>
      </xdr:nvSpPr>
      <xdr:spPr>
        <a:xfrm>
          <a:off x="1619250" y="657225"/>
          <a:ext cx="6986528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400" b="1">
              <a:solidFill>
                <a:srgbClr val="C00000"/>
              </a:solidFill>
            </a:rPr>
            <a:t>Orientação</a:t>
          </a:r>
          <a:r>
            <a:rPr lang="pt-BR" sz="1400" b="1" baseline="0">
              <a:solidFill>
                <a:srgbClr val="C00000"/>
              </a:solidFill>
            </a:rPr>
            <a:t>: Preencher somente a coluna destacada em amarelo com a quantidade prevista</a:t>
          </a:r>
          <a:endParaRPr lang="pt-BR" sz="1800" b="1">
            <a:solidFill>
              <a:srgbClr val="C0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0"/>
  <sheetViews>
    <sheetView tabSelected="1" zoomScaleNormal="100" workbookViewId="0">
      <pane ySplit="3" topLeftCell="A4" activePane="bottomLeft" state="frozen"/>
      <selection activeCell="B100" sqref="B99:B100"/>
      <selection pane="bottomLeft" activeCell="G4" sqref="G4"/>
    </sheetView>
  </sheetViews>
  <sheetFormatPr defaultColWidth="0" defaultRowHeight="27" customHeight="1" zeroHeight="1" x14ac:dyDescent="0.25"/>
  <cols>
    <col min="1" max="1" width="64.5703125" customWidth="1"/>
    <col min="2" max="2" width="8.28515625" customWidth="1"/>
    <col min="3" max="3" width="10.7109375" customWidth="1"/>
    <col min="4" max="4" width="1.42578125" customWidth="1"/>
    <col min="5" max="5" width="16.28515625" hidden="1" customWidth="1"/>
    <col min="6" max="6" width="12.7109375" customWidth="1"/>
    <col min="7" max="7" width="13.5703125" customWidth="1"/>
    <col min="8" max="8" width="14.28515625" customWidth="1"/>
    <col min="9" max="9" width="5.28515625" style="14" customWidth="1"/>
    <col min="10" max="10" width="48.7109375" style="14" hidden="1" customWidth="1"/>
    <col min="11" max="16384" width="48.7109375" hidden="1"/>
  </cols>
  <sheetData>
    <row r="1" spans="1:8" s="3" customFormat="1" ht="75" customHeight="1" x14ac:dyDescent="0.3">
      <c r="A1" s="34"/>
      <c r="B1" s="35"/>
      <c r="C1" s="35"/>
      <c r="D1" s="35"/>
      <c r="E1" s="35"/>
      <c r="F1" s="35"/>
      <c r="G1" s="35"/>
      <c r="H1" s="35"/>
    </row>
    <row r="2" spans="1:8" s="3" customFormat="1" ht="27" customHeight="1" x14ac:dyDescent="0.25">
      <c r="A2" s="38" t="s">
        <v>0</v>
      </c>
      <c r="B2" s="30" t="s">
        <v>1</v>
      </c>
      <c r="C2" s="31"/>
      <c r="D2" s="36"/>
      <c r="E2" s="27"/>
      <c r="F2" s="32" t="s">
        <v>122</v>
      </c>
      <c r="G2" s="32" t="s">
        <v>123</v>
      </c>
      <c r="H2" s="32" t="s">
        <v>94</v>
      </c>
    </row>
    <row r="3" spans="1:8" s="3" customFormat="1" ht="24.6" customHeight="1" x14ac:dyDescent="0.25">
      <c r="A3" s="38"/>
      <c r="B3" s="28" t="s">
        <v>2</v>
      </c>
      <c r="C3" s="28" t="s">
        <v>121</v>
      </c>
      <c r="D3" s="37"/>
      <c r="E3" s="27" t="s">
        <v>93</v>
      </c>
      <c r="F3" s="33"/>
      <c r="G3" s="33"/>
      <c r="H3" s="33"/>
    </row>
    <row r="4" spans="1:8" s="7" customFormat="1" ht="27" customHeight="1" x14ac:dyDescent="0.3">
      <c r="A4" s="4" t="s">
        <v>96</v>
      </c>
      <c r="B4" s="5">
        <v>70</v>
      </c>
      <c r="C4" s="5">
        <v>70</v>
      </c>
      <c r="D4" s="6"/>
      <c r="E4" s="1">
        <v>0</v>
      </c>
      <c r="F4" s="9"/>
      <c r="G4" s="29"/>
      <c r="H4" s="26">
        <f t="shared" ref="H4:H35" si="0">G4*C4</f>
        <v>0</v>
      </c>
    </row>
    <row r="5" spans="1:8" s="7" customFormat="1" ht="27" customHeight="1" x14ac:dyDescent="0.25">
      <c r="A5" s="2" t="s">
        <v>95</v>
      </c>
      <c r="B5" s="5">
        <v>70</v>
      </c>
      <c r="C5" s="5">
        <v>70</v>
      </c>
      <c r="D5" s="6"/>
      <c r="E5" s="8">
        <v>385</v>
      </c>
      <c r="F5" s="9">
        <f t="shared" ref="F5:F43" si="1">E5*3</f>
        <v>1155</v>
      </c>
      <c r="G5" s="29"/>
      <c r="H5" s="26">
        <f t="shared" si="0"/>
        <v>0</v>
      </c>
    </row>
    <row r="6" spans="1:8" s="7" customFormat="1" ht="27" customHeight="1" x14ac:dyDescent="0.3">
      <c r="A6" s="4" t="s">
        <v>97</v>
      </c>
      <c r="B6" s="5">
        <v>70</v>
      </c>
      <c r="C6" s="5">
        <v>70</v>
      </c>
      <c r="D6" s="6"/>
      <c r="E6" s="8">
        <v>2610</v>
      </c>
      <c r="F6" s="9">
        <f t="shared" si="1"/>
        <v>7830</v>
      </c>
      <c r="G6" s="29"/>
      <c r="H6" s="26">
        <f t="shared" si="0"/>
        <v>0</v>
      </c>
    </row>
    <row r="7" spans="1:8" s="7" customFormat="1" ht="27" customHeight="1" x14ac:dyDescent="0.25">
      <c r="A7" s="18" t="s">
        <v>3</v>
      </c>
      <c r="B7" s="19"/>
      <c r="C7" s="20">
        <v>160</v>
      </c>
      <c r="D7" s="6"/>
      <c r="E7" s="8">
        <v>846</v>
      </c>
      <c r="F7" s="9">
        <f t="shared" si="1"/>
        <v>2538</v>
      </c>
      <c r="G7" s="29"/>
      <c r="H7" s="26">
        <f t="shared" si="0"/>
        <v>0</v>
      </c>
    </row>
    <row r="8" spans="1:8" s="7" customFormat="1" ht="27" customHeight="1" x14ac:dyDescent="0.25">
      <c r="A8" s="18" t="s">
        <v>4</v>
      </c>
      <c r="B8" s="20">
        <v>20</v>
      </c>
      <c r="C8" s="20">
        <v>30</v>
      </c>
      <c r="D8" s="6"/>
      <c r="E8" s="8">
        <v>182</v>
      </c>
      <c r="F8" s="9">
        <f>E8*3</f>
        <v>546</v>
      </c>
      <c r="G8" s="29"/>
      <c r="H8" s="26">
        <f t="shared" si="0"/>
        <v>0</v>
      </c>
    </row>
    <row r="9" spans="1:8" s="7" customFormat="1" ht="27" customHeight="1" x14ac:dyDescent="0.25">
      <c r="A9" s="18" t="s">
        <v>5</v>
      </c>
      <c r="B9" s="19"/>
      <c r="C9" s="20">
        <v>100</v>
      </c>
      <c r="D9" s="6"/>
      <c r="E9" s="8">
        <v>223</v>
      </c>
      <c r="F9" s="9">
        <f t="shared" si="1"/>
        <v>669</v>
      </c>
      <c r="G9" s="29"/>
      <c r="H9" s="26">
        <f t="shared" si="0"/>
        <v>0</v>
      </c>
    </row>
    <row r="10" spans="1:8" s="7" customFormat="1" ht="27" customHeight="1" x14ac:dyDescent="0.25">
      <c r="A10" s="18" t="s">
        <v>6</v>
      </c>
      <c r="B10" s="19"/>
      <c r="C10" s="20">
        <v>180</v>
      </c>
      <c r="D10" s="6"/>
      <c r="E10" s="1"/>
      <c r="F10" s="9"/>
      <c r="G10" s="29"/>
      <c r="H10" s="26">
        <f t="shared" si="0"/>
        <v>0</v>
      </c>
    </row>
    <row r="11" spans="1:8" s="7" customFormat="1" ht="27" customHeight="1" x14ac:dyDescent="0.3">
      <c r="A11" s="18" t="s">
        <v>7</v>
      </c>
      <c r="B11" s="19"/>
      <c r="C11" s="20">
        <v>100</v>
      </c>
      <c r="D11" s="6"/>
      <c r="E11" s="1"/>
      <c r="F11" s="9"/>
      <c r="G11" s="29"/>
      <c r="H11" s="26">
        <f t="shared" si="0"/>
        <v>0</v>
      </c>
    </row>
    <row r="12" spans="1:8" s="7" customFormat="1" ht="27" customHeight="1" x14ac:dyDescent="0.25">
      <c r="A12" s="18" t="s">
        <v>8</v>
      </c>
      <c r="B12" s="19"/>
      <c r="C12" s="20">
        <v>180</v>
      </c>
      <c r="D12" s="6"/>
      <c r="E12" s="1"/>
      <c r="F12" s="9"/>
      <c r="G12" s="29"/>
      <c r="H12" s="26">
        <f t="shared" si="0"/>
        <v>0</v>
      </c>
    </row>
    <row r="13" spans="1:8" s="7" customFormat="1" ht="27" customHeight="1" x14ac:dyDescent="0.25">
      <c r="A13" s="4" t="s">
        <v>98</v>
      </c>
      <c r="B13" s="5">
        <v>70</v>
      </c>
      <c r="C13" s="5">
        <v>70</v>
      </c>
      <c r="D13" s="6"/>
      <c r="E13" s="1"/>
      <c r="F13" s="9"/>
      <c r="G13" s="29"/>
      <c r="H13" s="26">
        <f t="shared" si="0"/>
        <v>0</v>
      </c>
    </row>
    <row r="14" spans="1:8" s="7" customFormat="1" ht="27" customHeight="1" x14ac:dyDescent="0.25">
      <c r="A14" s="10" t="s">
        <v>99</v>
      </c>
      <c r="B14" s="5">
        <v>70</v>
      </c>
      <c r="C14" s="5">
        <v>70</v>
      </c>
      <c r="D14" s="6"/>
      <c r="E14" s="1"/>
      <c r="F14" s="9"/>
      <c r="G14" s="29"/>
      <c r="H14" s="26">
        <f t="shared" si="0"/>
        <v>0</v>
      </c>
    </row>
    <row r="15" spans="1:8" s="7" customFormat="1" ht="27" customHeight="1" x14ac:dyDescent="0.3">
      <c r="A15" s="10" t="s">
        <v>100</v>
      </c>
      <c r="B15" s="5">
        <v>70</v>
      </c>
      <c r="C15" s="5">
        <v>70</v>
      </c>
      <c r="D15" s="6"/>
      <c r="E15" s="8">
        <v>1538</v>
      </c>
      <c r="F15" s="9">
        <f t="shared" si="1"/>
        <v>4614</v>
      </c>
      <c r="G15" s="29"/>
      <c r="H15" s="26">
        <f t="shared" si="0"/>
        <v>0</v>
      </c>
    </row>
    <row r="16" spans="1:8" s="7" customFormat="1" ht="27" customHeight="1" x14ac:dyDescent="0.25">
      <c r="A16" s="4" t="s">
        <v>101</v>
      </c>
      <c r="B16" s="5">
        <v>70</v>
      </c>
      <c r="C16" s="5">
        <v>70</v>
      </c>
      <c r="D16" s="6"/>
      <c r="E16" s="1"/>
      <c r="F16" s="9"/>
      <c r="G16" s="29"/>
      <c r="H16" s="26">
        <f t="shared" si="0"/>
        <v>0</v>
      </c>
    </row>
    <row r="17" spans="1:8" s="7" customFormat="1" ht="27" customHeight="1" x14ac:dyDescent="0.25">
      <c r="A17" s="4" t="s">
        <v>102</v>
      </c>
      <c r="B17" s="5">
        <v>70</v>
      </c>
      <c r="C17" s="5">
        <v>70</v>
      </c>
      <c r="D17" s="6"/>
      <c r="E17" s="1"/>
      <c r="F17" s="9"/>
      <c r="G17" s="29"/>
      <c r="H17" s="26">
        <f t="shared" si="0"/>
        <v>0</v>
      </c>
    </row>
    <row r="18" spans="1:8" s="7" customFormat="1" ht="27" customHeight="1" x14ac:dyDescent="0.3">
      <c r="A18" s="4" t="s">
        <v>103</v>
      </c>
      <c r="B18" s="5">
        <v>70</v>
      </c>
      <c r="C18" s="5">
        <v>70</v>
      </c>
      <c r="D18" s="6"/>
      <c r="E18" s="8">
        <v>999</v>
      </c>
      <c r="F18" s="9">
        <f t="shared" si="1"/>
        <v>2997</v>
      </c>
      <c r="G18" s="29"/>
      <c r="H18" s="26">
        <f t="shared" si="0"/>
        <v>0</v>
      </c>
    </row>
    <row r="19" spans="1:8" s="7" customFormat="1" ht="27" customHeight="1" x14ac:dyDescent="0.3">
      <c r="A19" s="4" t="s">
        <v>104</v>
      </c>
      <c r="B19" s="5">
        <v>70</v>
      </c>
      <c r="C19" s="5">
        <v>70</v>
      </c>
      <c r="D19" s="6"/>
      <c r="E19" s="8">
        <v>381</v>
      </c>
      <c r="F19" s="9">
        <f t="shared" si="1"/>
        <v>1143</v>
      </c>
      <c r="G19" s="29"/>
      <c r="H19" s="26">
        <f t="shared" si="0"/>
        <v>0</v>
      </c>
    </row>
    <row r="20" spans="1:8" s="7" customFormat="1" ht="27" customHeight="1" x14ac:dyDescent="0.3">
      <c r="A20" s="4" t="s">
        <v>105</v>
      </c>
      <c r="B20" s="5">
        <v>70</v>
      </c>
      <c r="C20" s="5">
        <v>70</v>
      </c>
      <c r="D20" s="6"/>
      <c r="E20" s="8">
        <v>2010</v>
      </c>
      <c r="F20" s="9">
        <f t="shared" si="1"/>
        <v>6030</v>
      </c>
      <c r="G20" s="29"/>
      <c r="H20" s="26">
        <f t="shared" si="0"/>
        <v>0</v>
      </c>
    </row>
    <row r="21" spans="1:8" s="7" customFormat="1" ht="27" customHeight="1" x14ac:dyDescent="0.3">
      <c r="A21" s="4" t="s">
        <v>106</v>
      </c>
      <c r="B21" s="5">
        <v>70</v>
      </c>
      <c r="C21" s="5">
        <v>70</v>
      </c>
      <c r="D21" s="6"/>
      <c r="E21" s="8">
        <v>355</v>
      </c>
      <c r="F21" s="9">
        <f>E21*3</f>
        <v>1065</v>
      </c>
      <c r="G21" s="29"/>
      <c r="H21" s="26">
        <f t="shared" si="0"/>
        <v>0</v>
      </c>
    </row>
    <row r="22" spans="1:8" s="7" customFormat="1" ht="27" customHeight="1" x14ac:dyDescent="0.3">
      <c r="A22" s="18" t="s">
        <v>9</v>
      </c>
      <c r="B22" s="19"/>
      <c r="C22" s="20">
        <v>137.11000000000001</v>
      </c>
      <c r="D22" s="6"/>
      <c r="E22" s="1"/>
      <c r="F22" s="9"/>
      <c r="G22" s="29"/>
      <c r="H22" s="26">
        <f t="shared" si="0"/>
        <v>0</v>
      </c>
    </row>
    <row r="23" spans="1:8" s="7" customFormat="1" ht="27" customHeight="1" x14ac:dyDescent="0.3">
      <c r="A23" s="18" t="s">
        <v>10</v>
      </c>
      <c r="B23" s="19"/>
      <c r="C23" s="20">
        <v>397</v>
      </c>
      <c r="D23" s="6"/>
      <c r="E23" s="8">
        <v>456</v>
      </c>
      <c r="F23" s="9">
        <f t="shared" si="1"/>
        <v>1368</v>
      </c>
      <c r="G23" s="29"/>
      <c r="H23" s="26">
        <f t="shared" si="0"/>
        <v>0</v>
      </c>
    </row>
    <row r="24" spans="1:8" s="7" customFormat="1" ht="27" customHeight="1" x14ac:dyDescent="0.25">
      <c r="A24" s="18" t="s">
        <v>11</v>
      </c>
      <c r="B24" s="19"/>
      <c r="C24" s="20">
        <v>247</v>
      </c>
      <c r="D24" s="6"/>
      <c r="E24" s="1"/>
      <c r="F24" s="9"/>
      <c r="G24" s="29"/>
      <c r="H24" s="26">
        <f t="shared" si="0"/>
        <v>0</v>
      </c>
    </row>
    <row r="25" spans="1:8" s="7" customFormat="1" ht="27" customHeight="1" x14ac:dyDescent="0.25">
      <c r="A25" s="21" t="s">
        <v>12</v>
      </c>
      <c r="B25" s="19"/>
      <c r="C25" s="20">
        <v>90</v>
      </c>
      <c r="D25" s="6"/>
      <c r="E25" s="8">
        <v>189</v>
      </c>
      <c r="F25" s="9">
        <f t="shared" si="1"/>
        <v>567</v>
      </c>
      <c r="G25" s="29"/>
      <c r="H25" s="26">
        <f t="shared" si="0"/>
        <v>0</v>
      </c>
    </row>
    <row r="26" spans="1:8" s="7" customFormat="1" ht="27" customHeight="1" x14ac:dyDescent="0.25">
      <c r="A26" s="21" t="s">
        <v>118</v>
      </c>
      <c r="B26" s="19"/>
      <c r="C26" s="20">
        <v>1150</v>
      </c>
      <c r="D26" s="6"/>
      <c r="E26" s="8"/>
      <c r="F26" s="9"/>
      <c r="G26" s="29"/>
      <c r="H26" s="26">
        <f t="shared" si="0"/>
        <v>0</v>
      </c>
    </row>
    <row r="27" spans="1:8" s="7" customFormat="1" ht="27" customHeight="1" x14ac:dyDescent="0.25">
      <c r="A27" s="2" t="s">
        <v>119</v>
      </c>
      <c r="B27" s="5">
        <v>70</v>
      </c>
      <c r="C27" s="5">
        <v>70</v>
      </c>
      <c r="D27" s="6"/>
      <c r="E27" s="8">
        <v>779</v>
      </c>
      <c r="F27" s="9">
        <f t="shared" si="1"/>
        <v>2337</v>
      </c>
      <c r="G27" s="29"/>
      <c r="H27" s="26">
        <f t="shared" si="0"/>
        <v>0</v>
      </c>
    </row>
    <row r="28" spans="1:8" s="7" customFormat="1" ht="27" customHeight="1" x14ac:dyDescent="0.25">
      <c r="A28" s="2" t="s">
        <v>13</v>
      </c>
      <c r="B28" s="5">
        <v>70</v>
      </c>
      <c r="C28" s="5">
        <v>70</v>
      </c>
      <c r="D28" s="6"/>
      <c r="E28" s="8">
        <v>5194</v>
      </c>
      <c r="F28" s="9">
        <f t="shared" si="1"/>
        <v>15582</v>
      </c>
      <c r="G28" s="29"/>
      <c r="H28" s="26">
        <f t="shared" si="0"/>
        <v>0</v>
      </c>
    </row>
    <row r="29" spans="1:8" s="7" customFormat="1" ht="27" customHeight="1" x14ac:dyDescent="0.25">
      <c r="A29" s="2" t="s">
        <v>14</v>
      </c>
      <c r="B29" s="5">
        <v>70</v>
      </c>
      <c r="C29" s="5">
        <v>70</v>
      </c>
      <c r="D29" s="6"/>
      <c r="E29" s="8">
        <v>5194</v>
      </c>
      <c r="F29" s="9">
        <f t="shared" si="1"/>
        <v>15582</v>
      </c>
      <c r="G29" s="29"/>
      <c r="H29" s="26">
        <f t="shared" si="0"/>
        <v>0</v>
      </c>
    </row>
    <row r="30" spans="1:8" s="7" customFormat="1" ht="27" customHeight="1" x14ac:dyDescent="0.25">
      <c r="A30" s="4" t="s">
        <v>107</v>
      </c>
      <c r="B30" s="5">
        <v>70</v>
      </c>
      <c r="C30" s="5">
        <v>70</v>
      </c>
      <c r="D30" s="6"/>
      <c r="E30" s="1"/>
      <c r="F30" s="9"/>
      <c r="G30" s="29"/>
      <c r="H30" s="26">
        <f t="shared" si="0"/>
        <v>0</v>
      </c>
    </row>
    <row r="31" spans="1:8" s="7" customFormat="1" ht="27" customHeight="1" x14ac:dyDescent="0.25">
      <c r="A31" s="4" t="s">
        <v>108</v>
      </c>
      <c r="B31" s="5">
        <v>70</v>
      </c>
      <c r="C31" s="5">
        <v>70</v>
      </c>
      <c r="D31" s="6"/>
      <c r="E31" s="8">
        <v>30</v>
      </c>
      <c r="F31" s="9">
        <f t="shared" si="1"/>
        <v>90</v>
      </c>
      <c r="G31" s="29"/>
      <c r="H31" s="26">
        <f t="shared" si="0"/>
        <v>0</v>
      </c>
    </row>
    <row r="32" spans="1:8" s="7" customFormat="1" ht="27" customHeight="1" x14ac:dyDescent="0.25">
      <c r="A32" s="4" t="s">
        <v>109</v>
      </c>
      <c r="B32" s="5">
        <v>70</v>
      </c>
      <c r="C32" s="5">
        <v>70</v>
      </c>
      <c r="D32" s="6"/>
      <c r="E32" s="1"/>
      <c r="F32" s="9"/>
      <c r="G32" s="29"/>
      <c r="H32" s="26">
        <f t="shared" si="0"/>
        <v>0</v>
      </c>
    </row>
    <row r="33" spans="1:8" s="7" customFormat="1" ht="27" customHeight="1" x14ac:dyDescent="0.25">
      <c r="A33" s="4" t="s">
        <v>110</v>
      </c>
      <c r="B33" s="5">
        <v>70</v>
      </c>
      <c r="C33" s="5">
        <v>70</v>
      </c>
      <c r="D33" s="6"/>
      <c r="E33" s="8">
        <v>473</v>
      </c>
      <c r="F33" s="9">
        <f t="shared" si="1"/>
        <v>1419</v>
      </c>
      <c r="G33" s="29"/>
      <c r="H33" s="26">
        <f t="shared" si="0"/>
        <v>0</v>
      </c>
    </row>
    <row r="34" spans="1:8" s="7" customFormat="1" ht="27" customHeight="1" x14ac:dyDescent="0.25">
      <c r="A34" s="2" t="s">
        <v>15</v>
      </c>
      <c r="B34" s="5">
        <v>70</v>
      </c>
      <c r="C34" s="5">
        <v>70</v>
      </c>
      <c r="D34" s="6"/>
      <c r="E34" s="8">
        <v>1958</v>
      </c>
      <c r="F34" s="9">
        <f t="shared" si="1"/>
        <v>5874</v>
      </c>
      <c r="G34" s="29"/>
      <c r="H34" s="26">
        <f t="shared" si="0"/>
        <v>0</v>
      </c>
    </row>
    <row r="35" spans="1:8" s="7" customFormat="1" ht="27" customHeight="1" x14ac:dyDescent="0.25">
      <c r="A35" s="2" t="s">
        <v>16</v>
      </c>
      <c r="B35" s="5">
        <v>70</v>
      </c>
      <c r="C35" s="5">
        <v>70</v>
      </c>
      <c r="D35" s="6"/>
      <c r="E35" s="8">
        <v>1958</v>
      </c>
      <c r="F35" s="9">
        <f t="shared" si="1"/>
        <v>5874</v>
      </c>
      <c r="G35" s="29"/>
      <c r="H35" s="26">
        <f t="shared" si="0"/>
        <v>0</v>
      </c>
    </row>
    <row r="36" spans="1:8" s="7" customFormat="1" ht="27" customHeight="1" x14ac:dyDescent="0.25">
      <c r="A36" s="2" t="s">
        <v>17</v>
      </c>
      <c r="B36" s="5">
        <v>70</v>
      </c>
      <c r="C36" s="5">
        <v>70</v>
      </c>
      <c r="D36" s="6"/>
      <c r="E36" s="8">
        <v>1958</v>
      </c>
      <c r="F36" s="9">
        <f t="shared" si="1"/>
        <v>5874</v>
      </c>
      <c r="G36" s="29"/>
      <c r="H36" s="26">
        <f t="shared" ref="H36:H67" si="2">G36*C36</f>
        <v>0</v>
      </c>
    </row>
    <row r="37" spans="1:8" s="7" customFormat="1" ht="27" customHeight="1" x14ac:dyDescent="0.25">
      <c r="A37" s="2" t="s">
        <v>18</v>
      </c>
      <c r="B37" s="5">
        <v>115</v>
      </c>
      <c r="C37" s="5">
        <v>115</v>
      </c>
      <c r="D37" s="6"/>
      <c r="E37" s="8">
        <v>1958</v>
      </c>
      <c r="F37" s="9">
        <f t="shared" si="1"/>
        <v>5874</v>
      </c>
      <c r="G37" s="29"/>
      <c r="H37" s="26">
        <f t="shared" si="2"/>
        <v>0</v>
      </c>
    </row>
    <row r="38" spans="1:8" s="7" customFormat="1" ht="27" customHeight="1" x14ac:dyDescent="0.25">
      <c r="A38" s="2" t="s">
        <v>19</v>
      </c>
      <c r="B38" s="5">
        <v>70</v>
      </c>
      <c r="C38" s="5">
        <v>70</v>
      </c>
      <c r="D38" s="6"/>
      <c r="E38" s="8">
        <v>1958</v>
      </c>
      <c r="F38" s="9">
        <f t="shared" si="1"/>
        <v>5874</v>
      </c>
      <c r="G38" s="29"/>
      <c r="H38" s="26">
        <f t="shared" si="2"/>
        <v>0</v>
      </c>
    </row>
    <row r="39" spans="1:8" s="7" customFormat="1" ht="27" customHeight="1" x14ac:dyDescent="0.25">
      <c r="A39" s="21" t="s">
        <v>20</v>
      </c>
      <c r="B39" s="19"/>
      <c r="C39" s="20">
        <v>400</v>
      </c>
      <c r="D39" s="6"/>
      <c r="E39" s="8">
        <v>119</v>
      </c>
      <c r="F39" s="9">
        <f t="shared" si="1"/>
        <v>357</v>
      </c>
      <c r="G39" s="29"/>
      <c r="H39" s="26">
        <f t="shared" si="2"/>
        <v>0</v>
      </c>
    </row>
    <row r="40" spans="1:8" s="7" customFormat="1" ht="27" customHeight="1" x14ac:dyDescent="0.25">
      <c r="A40" s="21" t="s">
        <v>21</v>
      </c>
      <c r="B40" s="19"/>
      <c r="C40" s="20">
        <v>400</v>
      </c>
      <c r="D40" s="6"/>
      <c r="E40" s="1"/>
      <c r="F40" s="9"/>
      <c r="G40" s="29"/>
      <c r="H40" s="26">
        <f t="shared" si="2"/>
        <v>0</v>
      </c>
    </row>
    <row r="41" spans="1:8" s="7" customFormat="1" ht="27" customHeight="1" x14ac:dyDescent="0.25">
      <c r="A41" s="21" t="s">
        <v>22</v>
      </c>
      <c r="B41" s="19"/>
      <c r="C41" s="20">
        <v>800</v>
      </c>
      <c r="D41" s="6"/>
      <c r="E41" s="1"/>
      <c r="F41" s="9"/>
      <c r="G41" s="29"/>
      <c r="H41" s="26">
        <f t="shared" si="2"/>
        <v>0</v>
      </c>
    </row>
    <row r="42" spans="1:8" s="7" customFormat="1" ht="27" customHeight="1" x14ac:dyDescent="0.25">
      <c r="A42" s="21" t="s">
        <v>23</v>
      </c>
      <c r="B42" s="19"/>
      <c r="C42" s="20">
        <v>39.6</v>
      </c>
      <c r="D42" s="6"/>
      <c r="E42" s="1"/>
      <c r="F42" s="9"/>
      <c r="G42" s="29"/>
      <c r="H42" s="26">
        <f t="shared" si="2"/>
        <v>0</v>
      </c>
    </row>
    <row r="43" spans="1:8" s="7" customFormat="1" ht="27" customHeight="1" x14ac:dyDescent="0.25">
      <c r="A43" s="21" t="s">
        <v>24</v>
      </c>
      <c r="B43" s="19"/>
      <c r="C43" s="20">
        <v>79.2</v>
      </c>
      <c r="D43" s="6"/>
      <c r="E43" s="8">
        <v>700</v>
      </c>
      <c r="F43" s="9">
        <f t="shared" si="1"/>
        <v>2100</v>
      </c>
      <c r="G43" s="29"/>
      <c r="H43" s="26">
        <f t="shared" si="2"/>
        <v>0</v>
      </c>
    </row>
    <row r="44" spans="1:8" s="7" customFormat="1" ht="27" customHeight="1" x14ac:dyDescent="0.25">
      <c r="A44" s="21" t="s">
        <v>25</v>
      </c>
      <c r="B44" s="19"/>
      <c r="C44" s="20">
        <v>95</v>
      </c>
      <c r="D44" s="6"/>
      <c r="E44" s="1"/>
      <c r="F44" s="9"/>
      <c r="G44" s="29"/>
      <c r="H44" s="26">
        <f t="shared" si="2"/>
        <v>0</v>
      </c>
    </row>
    <row r="45" spans="1:8" s="7" customFormat="1" ht="27" customHeight="1" x14ac:dyDescent="0.25">
      <c r="A45" s="18" t="s">
        <v>26</v>
      </c>
      <c r="B45" s="19"/>
      <c r="C45" s="20">
        <v>10</v>
      </c>
      <c r="D45" s="6"/>
      <c r="E45" s="1"/>
      <c r="F45" s="9"/>
      <c r="G45" s="29"/>
      <c r="H45" s="26">
        <f t="shared" si="2"/>
        <v>0</v>
      </c>
    </row>
    <row r="46" spans="1:8" s="7" customFormat="1" ht="27" customHeight="1" x14ac:dyDescent="0.25">
      <c r="A46" s="18" t="s">
        <v>27</v>
      </c>
      <c r="B46" s="19"/>
      <c r="C46" s="20">
        <v>22</v>
      </c>
      <c r="D46" s="6"/>
      <c r="E46" s="1"/>
      <c r="F46" s="9"/>
      <c r="G46" s="29"/>
      <c r="H46" s="26">
        <f t="shared" si="2"/>
        <v>0</v>
      </c>
    </row>
    <row r="47" spans="1:8" s="7" customFormat="1" ht="27" customHeight="1" x14ac:dyDescent="0.25">
      <c r="A47" s="10" t="s">
        <v>111</v>
      </c>
      <c r="B47" s="5">
        <v>70</v>
      </c>
      <c r="C47" s="5">
        <v>70</v>
      </c>
      <c r="D47" s="6"/>
      <c r="E47" s="8">
        <v>3607</v>
      </c>
      <c r="F47" s="9">
        <f t="shared" ref="F47:F100" si="3">E47*3</f>
        <v>10821</v>
      </c>
      <c r="G47" s="29"/>
      <c r="H47" s="26">
        <f t="shared" si="2"/>
        <v>0</v>
      </c>
    </row>
    <row r="48" spans="1:8" s="7" customFormat="1" ht="27" customHeight="1" x14ac:dyDescent="0.25">
      <c r="A48" s="15" t="s">
        <v>120</v>
      </c>
      <c r="B48" s="5">
        <v>70</v>
      </c>
      <c r="C48" s="5">
        <v>70</v>
      </c>
      <c r="D48" s="6"/>
      <c r="E48" s="1"/>
      <c r="F48" s="9"/>
      <c r="G48" s="29"/>
      <c r="H48" s="26">
        <f t="shared" si="2"/>
        <v>0</v>
      </c>
    </row>
    <row r="49" spans="1:8" s="7" customFormat="1" ht="27" customHeight="1" x14ac:dyDescent="0.25">
      <c r="A49" s="15" t="s">
        <v>28</v>
      </c>
      <c r="B49" s="11">
        <v>45</v>
      </c>
      <c r="C49" s="12"/>
      <c r="D49" s="6"/>
      <c r="E49" s="1"/>
      <c r="F49" s="9"/>
      <c r="G49" s="29"/>
      <c r="H49" s="26">
        <f t="shared" si="2"/>
        <v>0</v>
      </c>
    </row>
    <row r="50" spans="1:8" s="7" customFormat="1" ht="27" customHeight="1" x14ac:dyDescent="0.25">
      <c r="A50" s="21" t="s">
        <v>29</v>
      </c>
      <c r="B50" s="19"/>
      <c r="C50" s="20">
        <v>66</v>
      </c>
      <c r="D50" s="6"/>
      <c r="E50" s="1"/>
      <c r="F50" s="9"/>
      <c r="G50" s="29"/>
      <c r="H50" s="26">
        <f t="shared" si="2"/>
        <v>0</v>
      </c>
    </row>
    <row r="51" spans="1:8" s="7" customFormat="1" ht="27" customHeight="1" x14ac:dyDescent="0.25">
      <c r="A51" s="18" t="s">
        <v>30</v>
      </c>
      <c r="B51" s="19"/>
      <c r="C51" s="20">
        <v>13.42</v>
      </c>
      <c r="D51" s="6"/>
      <c r="E51" s="1"/>
      <c r="F51" s="9"/>
      <c r="G51" s="29"/>
      <c r="H51" s="26">
        <f t="shared" si="2"/>
        <v>0</v>
      </c>
    </row>
    <row r="52" spans="1:8" s="7" customFormat="1" ht="27" customHeight="1" x14ac:dyDescent="0.25">
      <c r="A52" s="18" t="s">
        <v>31</v>
      </c>
      <c r="B52" s="19"/>
      <c r="C52" s="20">
        <v>12.34</v>
      </c>
      <c r="D52" s="6"/>
      <c r="E52" s="1"/>
      <c r="F52" s="9"/>
      <c r="G52" s="29"/>
      <c r="H52" s="26">
        <f t="shared" si="2"/>
        <v>0</v>
      </c>
    </row>
    <row r="53" spans="1:8" s="7" customFormat="1" ht="27" customHeight="1" x14ac:dyDescent="0.25">
      <c r="A53" s="18" t="s">
        <v>32</v>
      </c>
      <c r="B53" s="19"/>
      <c r="C53" s="20">
        <v>24.24</v>
      </c>
      <c r="D53" s="6"/>
      <c r="E53" s="1"/>
      <c r="F53" s="9"/>
      <c r="G53" s="29"/>
      <c r="H53" s="26">
        <f t="shared" si="2"/>
        <v>0</v>
      </c>
    </row>
    <row r="54" spans="1:8" s="7" customFormat="1" ht="27" customHeight="1" x14ac:dyDescent="0.25">
      <c r="A54" s="21" t="s">
        <v>33</v>
      </c>
      <c r="B54" s="19"/>
      <c r="C54" s="20">
        <v>49.5</v>
      </c>
      <c r="D54" s="6"/>
      <c r="E54" s="8">
        <v>124</v>
      </c>
      <c r="F54" s="9">
        <f t="shared" si="3"/>
        <v>372</v>
      </c>
      <c r="G54" s="29"/>
      <c r="H54" s="26">
        <f t="shared" si="2"/>
        <v>0</v>
      </c>
    </row>
    <row r="55" spans="1:8" s="7" customFormat="1" ht="27" customHeight="1" x14ac:dyDescent="0.25">
      <c r="A55" s="21" t="s">
        <v>34</v>
      </c>
      <c r="B55" s="19"/>
      <c r="C55" s="20">
        <v>20</v>
      </c>
      <c r="D55" s="6"/>
      <c r="E55" s="1">
        <v>6477</v>
      </c>
      <c r="F55" s="9">
        <f t="shared" si="3"/>
        <v>19431</v>
      </c>
      <c r="G55" s="29"/>
      <c r="H55" s="26">
        <f t="shared" si="2"/>
        <v>0</v>
      </c>
    </row>
    <row r="56" spans="1:8" s="7" customFormat="1" ht="27" customHeight="1" x14ac:dyDescent="0.25">
      <c r="A56" s="21" t="s">
        <v>35</v>
      </c>
      <c r="B56" s="19"/>
      <c r="C56" s="20">
        <v>24.24</v>
      </c>
      <c r="D56" s="6"/>
      <c r="E56" s="1"/>
      <c r="F56" s="9"/>
      <c r="G56" s="29"/>
      <c r="H56" s="26">
        <f t="shared" si="2"/>
        <v>0</v>
      </c>
    </row>
    <row r="57" spans="1:8" s="7" customFormat="1" ht="27" customHeight="1" x14ac:dyDescent="0.25">
      <c r="A57" s="21" t="s">
        <v>36</v>
      </c>
      <c r="B57" s="19"/>
      <c r="C57" s="20">
        <v>16.5</v>
      </c>
      <c r="D57" s="6"/>
      <c r="E57" s="1"/>
      <c r="F57" s="9"/>
      <c r="G57" s="29"/>
      <c r="H57" s="26">
        <f t="shared" si="2"/>
        <v>0</v>
      </c>
    </row>
    <row r="58" spans="1:8" s="7" customFormat="1" ht="27" customHeight="1" x14ac:dyDescent="0.25">
      <c r="A58" s="21" t="s">
        <v>37</v>
      </c>
      <c r="B58" s="19"/>
      <c r="C58" s="20">
        <v>49.5</v>
      </c>
      <c r="D58" s="6"/>
      <c r="E58" s="1"/>
      <c r="F58" s="9"/>
      <c r="G58" s="29"/>
      <c r="H58" s="26">
        <f t="shared" si="2"/>
        <v>0</v>
      </c>
    </row>
    <row r="59" spans="1:8" s="7" customFormat="1" ht="27" customHeight="1" x14ac:dyDescent="0.25">
      <c r="A59" s="21" t="s">
        <v>38</v>
      </c>
      <c r="B59" s="19"/>
      <c r="C59" s="20">
        <v>41.25</v>
      </c>
      <c r="D59" s="6"/>
      <c r="E59" s="1"/>
      <c r="F59" s="9"/>
      <c r="G59" s="29"/>
      <c r="H59" s="26">
        <f t="shared" si="2"/>
        <v>0</v>
      </c>
    </row>
    <row r="60" spans="1:8" s="7" customFormat="1" ht="27" customHeight="1" x14ac:dyDescent="0.25">
      <c r="A60" s="21" t="s">
        <v>39</v>
      </c>
      <c r="B60" s="19"/>
      <c r="C60" s="20">
        <v>12.34</v>
      </c>
      <c r="D60" s="6"/>
      <c r="E60" s="8">
        <v>189</v>
      </c>
      <c r="F60" s="9">
        <f t="shared" si="3"/>
        <v>567</v>
      </c>
      <c r="G60" s="29"/>
      <c r="H60" s="26">
        <f t="shared" si="2"/>
        <v>0</v>
      </c>
    </row>
    <row r="61" spans="1:8" s="7" customFormat="1" ht="27" customHeight="1" x14ac:dyDescent="0.25">
      <c r="A61" s="21" t="s">
        <v>40</v>
      </c>
      <c r="B61" s="19"/>
      <c r="C61" s="20">
        <v>30</v>
      </c>
      <c r="D61" s="6"/>
      <c r="E61" s="1"/>
      <c r="F61" s="9"/>
      <c r="G61" s="29"/>
      <c r="H61" s="26">
        <f t="shared" si="2"/>
        <v>0</v>
      </c>
    </row>
    <row r="62" spans="1:8" s="7" customFormat="1" ht="27" customHeight="1" x14ac:dyDescent="0.25">
      <c r="A62" s="21" t="s">
        <v>41</v>
      </c>
      <c r="B62" s="19"/>
      <c r="C62" s="20">
        <v>26.4</v>
      </c>
      <c r="D62" s="6"/>
      <c r="E62" s="1"/>
      <c r="F62" s="9"/>
      <c r="G62" s="29"/>
      <c r="H62" s="26">
        <f t="shared" si="2"/>
        <v>0</v>
      </c>
    </row>
    <row r="63" spans="1:8" s="7" customFormat="1" ht="27" customHeight="1" x14ac:dyDescent="0.25">
      <c r="A63" s="21" t="s">
        <v>42</v>
      </c>
      <c r="B63" s="19"/>
      <c r="C63" s="20">
        <v>21.6</v>
      </c>
      <c r="D63" s="6"/>
      <c r="E63" s="1"/>
      <c r="F63" s="9"/>
      <c r="G63" s="29"/>
      <c r="H63" s="26">
        <f t="shared" si="2"/>
        <v>0</v>
      </c>
    </row>
    <row r="64" spans="1:8" s="7" customFormat="1" ht="27" customHeight="1" x14ac:dyDescent="0.25">
      <c r="A64" s="21" t="s">
        <v>43</v>
      </c>
      <c r="B64" s="19"/>
      <c r="C64" s="20">
        <v>28.8</v>
      </c>
      <c r="D64" s="6"/>
      <c r="E64" s="1"/>
      <c r="F64" s="9"/>
      <c r="G64" s="29"/>
      <c r="H64" s="26">
        <f t="shared" si="2"/>
        <v>0</v>
      </c>
    </row>
    <row r="65" spans="1:8" s="7" customFormat="1" ht="27" customHeight="1" x14ac:dyDescent="0.25">
      <c r="A65" s="21" t="s">
        <v>44</v>
      </c>
      <c r="B65" s="19"/>
      <c r="C65" s="20">
        <v>12.34</v>
      </c>
      <c r="D65" s="6"/>
      <c r="E65" s="1"/>
      <c r="F65" s="9"/>
      <c r="G65" s="29"/>
      <c r="H65" s="26">
        <f t="shared" si="2"/>
        <v>0</v>
      </c>
    </row>
    <row r="66" spans="1:8" s="7" customFormat="1" ht="27" customHeight="1" x14ac:dyDescent="0.25">
      <c r="A66" s="21" t="s">
        <v>45</v>
      </c>
      <c r="B66" s="19"/>
      <c r="C66" s="20">
        <v>400</v>
      </c>
      <c r="D66" s="6"/>
      <c r="E66" s="1"/>
      <c r="F66" s="9"/>
      <c r="G66" s="29"/>
      <c r="H66" s="26">
        <f t="shared" si="2"/>
        <v>0</v>
      </c>
    </row>
    <row r="67" spans="1:8" s="7" customFormat="1" ht="27" customHeight="1" x14ac:dyDescent="0.25">
      <c r="A67" s="21" t="s">
        <v>46</v>
      </c>
      <c r="B67" s="19"/>
      <c r="C67" s="20">
        <v>200</v>
      </c>
      <c r="D67" s="6"/>
      <c r="E67" s="1"/>
      <c r="F67" s="9"/>
      <c r="G67" s="29"/>
      <c r="H67" s="26">
        <f t="shared" si="2"/>
        <v>0</v>
      </c>
    </row>
    <row r="68" spans="1:8" s="7" customFormat="1" ht="27" customHeight="1" x14ac:dyDescent="0.25">
      <c r="A68" s="21" t="s">
        <v>47</v>
      </c>
      <c r="B68" s="19"/>
      <c r="C68" s="20">
        <v>200</v>
      </c>
      <c r="D68" s="6"/>
      <c r="E68" s="1"/>
      <c r="F68" s="9"/>
      <c r="G68" s="29"/>
      <c r="H68" s="26">
        <f t="shared" ref="H68:H99" si="4">G68*C68</f>
        <v>0</v>
      </c>
    </row>
    <row r="69" spans="1:8" s="7" customFormat="1" ht="27" customHeight="1" x14ac:dyDescent="0.25">
      <c r="A69" s="21" t="s">
        <v>48</v>
      </c>
      <c r="B69" s="19"/>
      <c r="C69" s="20">
        <v>200</v>
      </c>
      <c r="D69" s="6"/>
      <c r="E69" s="1"/>
      <c r="F69" s="9"/>
      <c r="G69" s="29"/>
      <c r="H69" s="26">
        <f t="shared" si="4"/>
        <v>0</v>
      </c>
    </row>
    <row r="70" spans="1:8" s="7" customFormat="1" ht="27" customHeight="1" x14ac:dyDescent="0.25">
      <c r="A70" s="21" t="s">
        <v>49</v>
      </c>
      <c r="B70" s="19"/>
      <c r="C70" s="20">
        <v>120</v>
      </c>
      <c r="D70" s="6"/>
      <c r="E70" s="1"/>
      <c r="F70" s="9"/>
      <c r="G70" s="29"/>
      <c r="H70" s="26">
        <f t="shared" si="4"/>
        <v>0</v>
      </c>
    </row>
    <row r="71" spans="1:8" s="7" customFormat="1" ht="27" customHeight="1" x14ac:dyDescent="0.25">
      <c r="A71" s="21" t="s">
        <v>50</v>
      </c>
      <c r="B71" s="19"/>
      <c r="C71" s="20">
        <v>36.36</v>
      </c>
      <c r="D71" s="6"/>
      <c r="E71" s="1"/>
      <c r="F71" s="9"/>
      <c r="G71" s="29"/>
      <c r="H71" s="26">
        <f t="shared" si="4"/>
        <v>0</v>
      </c>
    </row>
    <row r="72" spans="1:8" s="7" customFormat="1" ht="27" customHeight="1" x14ac:dyDescent="0.25">
      <c r="A72" s="10" t="s">
        <v>112</v>
      </c>
      <c r="B72" s="5">
        <v>70</v>
      </c>
      <c r="C72" s="5">
        <v>70</v>
      </c>
      <c r="D72" s="6"/>
      <c r="E72" s="8">
        <v>6152</v>
      </c>
      <c r="F72" s="9">
        <f t="shared" si="3"/>
        <v>18456</v>
      </c>
      <c r="G72" s="29"/>
      <c r="H72" s="26">
        <f t="shared" si="4"/>
        <v>0</v>
      </c>
    </row>
    <row r="73" spans="1:8" s="7" customFormat="1" ht="27" customHeight="1" x14ac:dyDescent="0.25">
      <c r="A73" s="4" t="s">
        <v>113</v>
      </c>
      <c r="B73" s="5">
        <v>70</v>
      </c>
      <c r="C73" s="5">
        <v>70</v>
      </c>
      <c r="D73" s="6"/>
      <c r="E73" s="8">
        <v>3026</v>
      </c>
      <c r="F73" s="9">
        <f t="shared" si="3"/>
        <v>9078</v>
      </c>
      <c r="G73" s="29"/>
      <c r="H73" s="26">
        <f t="shared" si="4"/>
        <v>0</v>
      </c>
    </row>
    <row r="74" spans="1:8" s="7" customFormat="1" ht="27" customHeight="1" x14ac:dyDescent="0.25">
      <c r="A74" s="21" t="s">
        <v>51</v>
      </c>
      <c r="B74" s="19"/>
      <c r="C74" s="20">
        <v>50</v>
      </c>
      <c r="D74" s="6"/>
      <c r="E74" s="1"/>
      <c r="F74" s="9"/>
      <c r="G74" s="29"/>
      <c r="H74" s="26">
        <f t="shared" si="4"/>
        <v>0</v>
      </c>
    </row>
    <row r="75" spans="1:8" s="7" customFormat="1" ht="27" customHeight="1" x14ac:dyDescent="0.25">
      <c r="A75" s="21" t="s">
        <v>52</v>
      </c>
      <c r="B75" s="19"/>
      <c r="C75" s="20">
        <v>200</v>
      </c>
      <c r="D75" s="6"/>
      <c r="E75" s="1"/>
      <c r="F75" s="9"/>
      <c r="G75" s="29"/>
      <c r="H75" s="26">
        <f t="shared" si="4"/>
        <v>0</v>
      </c>
    </row>
    <row r="76" spans="1:8" s="7" customFormat="1" ht="27" customHeight="1" x14ac:dyDescent="0.25">
      <c r="A76" s="21" t="s">
        <v>53</v>
      </c>
      <c r="B76" s="19" t="s">
        <v>54</v>
      </c>
      <c r="C76" s="19"/>
      <c r="D76" s="6"/>
      <c r="E76" s="1"/>
      <c r="F76" s="9"/>
      <c r="G76" s="29"/>
      <c r="H76" s="26">
        <f t="shared" si="4"/>
        <v>0</v>
      </c>
    </row>
    <row r="77" spans="1:8" s="7" customFormat="1" ht="27" customHeight="1" x14ac:dyDescent="0.25">
      <c r="A77" s="21" t="s">
        <v>55</v>
      </c>
      <c r="B77" s="19" t="s">
        <v>54</v>
      </c>
      <c r="C77" s="19"/>
      <c r="D77" s="6"/>
      <c r="E77" s="1"/>
      <c r="F77" s="9"/>
      <c r="G77" s="29"/>
      <c r="H77" s="26">
        <f t="shared" si="4"/>
        <v>0</v>
      </c>
    </row>
    <row r="78" spans="1:8" s="7" customFormat="1" ht="27" customHeight="1" x14ac:dyDescent="0.25">
      <c r="A78" s="18" t="s">
        <v>56</v>
      </c>
      <c r="B78" s="19" t="s">
        <v>54</v>
      </c>
      <c r="C78" s="19"/>
      <c r="D78" s="6"/>
      <c r="E78" s="1"/>
      <c r="F78" s="9"/>
      <c r="G78" s="29"/>
      <c r="H78" s="26">
        <f t="shared" si="4"/>
        <v>0</v>
      </c>
    </row>
    <row r="79" spans="1:8" s="7" customFormat="1" ht="27" customHeight="1" x14ac:dyDescent="0.25">
      <c r="A79" s="18" t="s">
        <v>57</v>
      </c>
      <c r="B79" s="19" t="s">
        <v>54</v>
      </c>
      <c r="C79" s="20">
        <v>33.770000000000003</v>
      </c>
      <c r="D79" s="6"/>
      <c r="E79" s="1"/>
      <c r="F79" s="9"/>
      <c r="G79" s="29"/>
      <c r="H79" s="26">
        <f t="shared" si="4"/>
        <v>0</v>
      </c>
    </row>
    <row r="80" spans="1:8" s="7" customFormat="1" ht="27" customHeight="1" x14ac:dyDescent="0.25">
      <c r="A80" s="21" t="s">
        <v>58</v>
      </c>
      <c r="B80" s="19"/>
      <c r="C80" s="20">
        <v>50</v>
      </c>
      <c r="D80" s="6"/>
      <c r="E80" s="1"/>
      <c r="F80" s="9"/>
      <c r="G80" s="29"/>
      <c r="H80" s="26">
        <f t="shared" si="4"/>
        <v>0</v>
      </c>
    </row>
    <row r="81" spans="1:8" s="7" customFormat="1" ht="27" customHeight="1" x14ac:dyDescent="0.25">
      <c r="A81" s="21" t="s">
        <v>59</v>
      </c>
      <c r="B81" s="19"/>
      <c r="C81" s="20">
        <v>150</v>
      </c>
      <c r="D81" s="6"/>
      <c r="E81" s="1"/>
      <c r="F81" s="9"/>
      <c r="G81" s="29"/>
      <c r="H81" s="26">
        <f t="shared" si="4"/>
        <v>0</v>
      </c>
    </row>
    <row r="82" spans="1:8" s="7" customFormat="1" ht="27" customHeight="1" x14ac:dyDescent="0.25">
      <c r="A82" s="21" t="s">
        <v>60</v>
      </c>
      <c r="B82" s="19"/>
      <c r="C82" s="20">
        <v>41.25</v>
      </c>
      <c r="D82" s="6"/>
      <c r="E82" s="1"/>
      <c r="F82" s="9"/>
      <c r="G82" s="29"/>
      <c r="H82" s="26">
        <f t="shared" si="4"/>
        <v>0</v>
      </c>
    </row>
    <row r="83" spans="1:8" s="7" customFormat="1" ht="27" customHeight="1" x14ac:dyDescent="0.25">
      <c r="A83" s="21" t="s">
        <v>61</v>
      </c>
      <c r="B83" s="19"/>
      <c r="C83" s="20">
        <v>41.25</v>
      </c>
      <c r="D83" s="6"/>
      <c r="E83" s="1"/>
      <c r="F83" s="9"/>
      <c r="G83" s="29"/>
      <c r="H83" s="26">
        <f t="shared" si="4"/>
        <v>0</v>
      </c>
    </row>
    <row r="84" spans="1:8" s="7" customFormat="1" ht="27" customHeight="1" x14ac:dyDescent="0.25">
      <c r="A84" s="21" t="s">
        <v>62</v>
      </c>
      <c r="B84" s="19"/>
      <c r="C84" s="20">
        <v>60</v>
      </c>
      <c r="D84" s="6"/>
      <c r="E84" s="1"/>
      <c r="F84" s="9"/>
      <c r="G84" s="29"/>
      <c r="H84" s="26">
        <f t="shared" si="4"/>
        <v>0</v>
      </c>
    </row>
    <row r="85" spans="1:8" s="7" customFormat="1" ht="27" customHeight="1" x14ac:dyDescent="0.25">
      <c r="A85" s="21" t="s">
        <v>63</v>
      </c>
      <c r="B85" s="19"/>
      <c r="C85" s="20">
        <v>60</v>
      </c>
      <c r="D85" s="6"/>
      <c r="E85" s="1"/>
      <c r="F85" s="9"/>
      <c r="G85" s="29"/>
      <c r="H85" s="26">
        <f t="shared" si="4"/>
        <v>0</v>
      </c>
    </row>
    <row r="86" spans="1:8" s="7" customFormat="1" ht="27" customHeight="1" x14ac:dyDescent="0.25">
      <c r="A86" s="21" t="s">
        <v>64</v>
      </c>
      <c r="B86" s="19"/>
      <c r="C86" s="20">
        <v>150</v>
      </c>
      <c r="D86" s="6"/>
      <c r="E86" s="1"/>
      <c r="F86" s="9"/>
      <c r="G86" s="29"/>
      <c r="H86" s="26">
        <f t="shared" si="4"/>
        <v>0</v>
      </c>
    </row>
    <row r="87" spans="1:8" s="7" customFormat="1" ht="27" customHeight="1" x14ac:dyDescent="0.25">
      <c r="A87" s="21" t="s">
        <v>65</v>
      </c>
      <c r="B87" s="19"/>
      <c r="C87" s="20">
        <v>80</v>
      </c>
      <c r="D87" s="6"/>
      <c r="E87" s="1"/>
      <c r="F87" s="9"/>
      <c r="G87" s="29"/>
      <c r="H87" s="26">
        <f t="shared" si="4"/>
        <v>0</v>
      </c>
    </row>
    <row r="88" spans="1:8" s="7" customFormat="1" ht="27" customHeight="1" x14ac:dyDescent="0.25">
      <c r="A88" s="21" t="s">
        <v>66</v>
      </c>
      <c r="B88" s="19"/>
      <c r="C88" s="20">
        <v>37.799999999999997</v>
      </c>
      <c r="D88" s="6"/>
      <c r="E88" s="1"/>
      <c r="F88" s="9"/>
      <c r="G88" s="29"/>
      <c r="H88" s="26">
        <f t="shared" si="4"/>
        <v>0</v>
      </c>
    </row>
    <row r="89" spans="1:8" s="7" customFormat="1" ht="27" customHeight="1" x14ac:dyDescent="0.25">
      <c r="A89" s="21" t="s">
        <v>67</v>
      </c>
      <c r="B89" s="19"/>
      <c r="C89" s="20">
        <v>150</v>
      </c>
      <c r="D89" s="6"/>
      <c r="E89" s="1"/>
      <c r="F89" s="9"/>
      <c r="G89" s="29"/>
      <c r="H89" s="26">
        <f t="shared" si="4"/>
        <v>0</v>
      </c>
    </row>
    <row r="90" spans="1:8" s="7" customFormat="1" ht="27" customHeight="1" x14ac:dyDescent="0.25">
      <c r="A90" s="21" t="s">
        <v>68</v>
      </c>
      <c r="B90" s="19"/>
      <c r="C90" s="20">
        <v>150</v>
      </c>
      <c r="D90" s="6"/>
      <c r="E90" s="1"/>
      <c r="F90" s="9"/>
      <c r="G90" s="29"/>
      <c r="H90" s="26">
        <f t="shared" si="4"/>
        <v>0</v>
      </c>
    </row>
    <row r="91" spans="1:8" s="7" customFormat="1" ht="27" customHeight="1" x14ac:dyDescent="0.25">
      <c r="A91" s="21" t="s">
        <v>69</v>
      </c>
      <c r="B91" s="19"/>
      <c r="C91" s="20">
        <v>80</v>
      </c>
      <c r="D91" s="6"/>
      <c r="E91" s="1"/>
      <c r="F91" s="9"/>
      <c r="G91" s="29"/>
      <c r="H91" s="26">
        <f t="shared" si="4"/>
        <v>0</v>
      </c>
    </row>
    <row r="92" spans="1:8" s="7" customFormat="1" ht="27" customHeight="1" x14ac:dyDescent="0.25">
      <c r="A92" s="21" t="s">
        <v>70</v>
      </c>
      <c r="B92" s="19"/>
      <c r="C92" s="20">
        <v>90</v>
      </c>
      <c r="D92" s="6"/>
      <c r="E92" s="1"/>
      <c r="F92" s="9"/>
      <c r="G92" s="29"/>
      <c r="H92" s="26">
        <f t="shared" si="4"/>
        <v>0</v>
      </c>
    </row>
    <row r="93" spans="1:8" s="7" customFormat="1" ht="27" customHeight="1" x14ac:dyDescent="0.25">
      <c r="A93" s="21" t="s">
        <v>71</v>
      </c>
      <c r="B93" s="19"/>
      <c r="C93" s="20">
        <v>14.17</v>
      </c>
      <c r="D93" s="6"/>
      <c r="E93" s="1"/>
      <c r="F93" s="9"/>
      <c r="G93" s="29"/>
      <c r="H93" s="26">
        <f t="shared" si="4"/>
        <v>0</v>
      </c>
    </row>
    <row r="94" spans="1:8" s="7" customFormat="1" ht="27" customHeight="1" x14ac:dyDescent="0.25">
      <c r="A94" s="21" t="s">
        <v>72</v>
      </c>
      <c r="B94" s="19"/>
      <c r="C94" s="20">
        <v>28.8</v>
      </c>
      <c r="D94" s="6"/>
      <c r="E94" s="1"/>
      <c r="F94" s="9"/>
      <c r="G94" s="29"/>
      <c r="H94" s="26">
        <f t="shared" si="4"/>
        <v>0</v>
      </c>
    </row>
    <row r="95" spans="1:8" s="7" customFormat="1" ht="27" customHeight="1" x14ac:dyDescent="0.25">
      <c r="A95" s="21" t="s">
        <v>73</v>
      </c>
      <c r="B95" s="19"/>
      <c r="C95" s="20">
        <v>50</v>
      </c>
      <c r="D95" s="6"/>
      <c r="E95" s="8">
        <v>112</v>
      </c>
      <c r="F95" s="9">
        <f t="shared" si="3"/>
        <v>336</v>
      </c>
      <c r="G95" s="29"/>
      <c r="H95" s="26">
        <f t="shared" si="4"/>
        <v>0</v>
      </c>
    </row>
    <row r="96" spans="1:8" s="7" customFormat="1" ht="27" customHeight="1" x14ac:dyDescent="0.25">
      <c r="A96" s="21" t="s">
        <v>74</v>
      </c>
      <c r="B96" s="19"/>
      <c r="C96" s="20">
        <v>50</v>
      </c>
      <c r="D96" s="6"/>
      <c r="E96" s="1"/>
      <c r="F96" s="9"/>
      <c r="G96" s="29"/>
      <c r="H96" s="26">
        <f t="shared" si="4"/>
        <v>0</v>
      </c>
    </row>
    <row r="97" spans="1:8" s="7" customFormat="1" ht="27" customHeight="1" x14ac:dyDescent="0.25">
      <c r="A97" s="21" t="s">
        <v>75</v>
      </c>
      <c r="B97" s="19"/>
      <c r="C97" s="20">
        <v>150</v>
      </c>
      <c r="D97" s="6"/>
      <c r="E97" s="1"/>
      <c r="F97" s="9"/>
      <c r="G97" s="29"/>
      <c r="H97" s="26">
        <f t="shared" si="4"/>
        <v>0</v>
      </c>
    </row>
    <row r="98" spans="1:8" s="7" customFormat="1" ht="27" customHeight="1" x14ac:dyDescent="0.25">
      <c r="A98" s="10" t="s">
        <v>76</v>
      </c>
      <c r="B98" s="5">
        <v>70</v>
      </c>
      <c r="C98" s="5">
        <v>70</v>
      </c>
      <c r="D98" s="6"/>
      <c r="E98" s="8">
        <v>109</v>
      </c>
      <c r="F98" s="9">
        <f t="shared" si="3"/>
        <v>327</v>
      </c>
      <c r="G98" s="29"/>
      <c r="H98" s="26">
        <f t="shared" si="4"/>
        <v>0</v>
      </c>
    </row>
    <row r="99" spans="1:8" s="7" customFormat="1" ht="27" customHeight="1" x14ac:dyDescent="0.25">
      <c r="A99" s="10" t="s">
        <v>77</v>
      </c>
      <c r="B99" s="5">
        <v>70</v>
      </c>
      <c r="C99" s="5">
        <v>70</v>
      </c>
      <c r="D99" s="6"/>
      <c r="E99" s="8">
        <v>109</v>
      </c>
      <c r="F99" s="9">
        <f t="shared" si="3"/>
        <v>327</v>
      </c>
      <c r="G99" s="29"/>
      <c r="H99" s="26">
        <f t="shared" si="4"/>
        <v>0</v>
      </c>
    </row>
    <row r="100" spans="1:8" s="7" customFormat="1" ht="27" customHeight="1" x14ac:dyDescent="0.25">
      <c r="A100" s="18" t="s">
        <v>78</v>
      </c>
      <c r="B100" s="22"/>
      <c r="C100" s="23">
        <v>90</v>
      </c>
      <c r="D100" s="6"/>
      <c r="E100" s="8">
        <v>132</v>
      </c>
      <c r="F100" s="9">
        <f t="shared" si="3"/>
        <v>396</v>
      </c>
      <c r="G100" s="29"/>
      <c r="H100" s="26">
        <f t="shared" ref="H100:H118" si="5">G100*C100</f>
        <v>0</v>
      </c>
    </row>
    <row r="101" spans="1:8" s="7" customFormat="1" ht="27" customHeight="1" x14ac:dyDescent="0.25">
      <c r="A101" s="18" t="s">
        <v>79</v>
      </c>
      <c r="B101" s="22"/>
      <c r="C101" s="23">
        <v>250</v>
      </c>
      <c r="D101" s="6"/>
      <c r="E101" s="1"/>
      <c r="F101" s="9"/>
      <c r="G101" s="29"/>
      <c r="H101" s="26">
        <f t="shared" si="5"/>
        <v>0</v>
      </c>
    </row>
    <row r="102" spans="1:8" s="7" customFormat="1" ht="27" customHeight="1" x14ac:dyDescent="0.25">
      <c r="A102" s="10" t="s">
        <v>114</v>
      </c>
      <c r="B102" s="5">
        <v>70</v>
      </c>
      <c r="C102" s="5">
        <v>70</v>
      </c>
      <c r="D102" s="6"/>
      <c r="E102" s="1"/>
      <c r="F102" s="9"/>
      <c r="G102" s="29"/>
      <c r="H102" s="26">
        <f t="shared" si="5"/>
        <v>0</v>
      </c>
    </row>
    <row r="103" spans="1:8" s="7" customFormat="1" ht="27" customHeight="1" x14ac:dyDescent="0.25">
      <c r="A103" s="10" t="s">
        <v>115</v>
      </c>
      <c r="B103" s="5">
        <v>70</v>
      </c>
      <c r="C103" s="5">
        <v>70</v>
      </c>
      <c r="D103" s="6"/>
      <c r="E103" s="8">
        <v>2219</v>
      </c>
      <c r="F103" s="9">
        <f t="shared" ref="F103:F118" si="6">E103*3</f>
        <v>6657</v>
      </c>
      <c r="G103" s="29"/>
      <c r="H103" s="26">
        <f t="shared" si="5"/>
        <v>0</v>
      </c>
    </row>
    <row r="104" spans="1:8" s="7" customFormat="1" ht="27" customHeight="1" x14ac:dyDescent="0.25">
      <c r="A104" s="4" t="s">
        <v>116</v>
      </c>
      <c r="B104" s="5">
        <v>70</v>
      </c>
      <c r="C104" s="5">
        <v>70</v>
      </c>
      <c r="D104" s="6"/>
      <c r="E104" s="8">
        <v>897</v>
      </c>
      <c r="F104" s="9">
        <f t="shared" si="6"/>
        <v>2691</v>
      </c>
      <c r="G104" s="29"/>
      <c r="H104" s="26">
        <f t="shared" si="5"/>
        <v>0</v>
      </c>
    </row>
    <row r="105" spans="1:8" s="7" customFormat="1" ht="27" customHeight="1" x14ac:dyDescent="0.25">
      <c r="A105" s="10" t="s">
        <v>117</v>
      </c>
      <c r="B105" s="5">
        <v>70</v>
      </c>
      <c r="C105" s="5">
        <v>70</v>
      </c>
      <c r="D105" s="6"/>
      <c r="E105" s="8">
        <v>1198</v>
      </c>
      <c r="F105" s="9">
        <f t="shared" si="6"/>
        <v>3594</v>
      </c>
      <c r="G105" s="29"/>
      <c r="H105" s="26">
        <f t="shared" si="5"/>
        <v>0</v>
      </c>
    </row>
    <row r="106" spans="1:8" s="7" customFormat="1" ht="27" customHeight="1" x14ac:dyDescent="0.25">
      <c r="A106" s="21" t="s">
        <v>80</v>
      </c>
      <c r="B106" s="24"/>
      <c r="C106" s="25">
        <v>180</v>
      </c>
      <c r="D106" s="6"/>
      <c r="E106" s="8">
        <v>189</v>
      </c>
      <c r="F106" s="9">
        <f t="shared" si="6"/>
        <v>567</v>
      </c>
      <c r="G106" s="29"/>
      <c r="H106" s="26">
        <f t="shared" si="5"/>
        <v>0</v>
      </c>
    </row>
    <row r="107" spans="1:8" s="7" customFormat="1" ht="27" customHeight="1" x14ac:dyDescent="0.25">
      <c r="A107" s="21" t="s">
        <v>81</v>
      </c>
      <c r="B107" s="24"/>
      <c r="C107" s="25">
        <v>180</v>
      </c>
      <c r="D107" s="6"/>
      <c r="E107" s="1"/>
      <c r="F107" s="9"/>
      <c r="G107" s="29"/>
      <c r="H107" s="26">
        <f t="shared" si="5"/>
        <v>0</v>
      </c>
    </row>
    <row r="108" spans="1:8" s="7" customFormat="1" ht="27" customHeight="1" x14ac:dyDescent="0.25">
      <c r="A108" s="21" t="s">
        <v>82</v>
      </c>
      <c r="B108" s="24"/>
      <c r="C108" s="25">
        <v>120</v>
      </c>
      <c r="D108" s="6"/>
      <c r="E108" s="1"/>
      <c r="F108" s="9"/>
      <c r="G108" s="29"/>
      <c r="H108" s="26">
        <f t="shared" si="5"/>
        <v>0</v>
      </c>
    </row>
    <row r="109" spans="1:8" s="7" customFormat="1" ht="27" customHeight="1" x14ac:dyDescent="0.25">
      <c r="A109" s="21" t="s">
        <v>83</v>
      </c>
      <c r="B109" s="24"/>
      <c r="C109" s="25">
        <v>100</v>
      </c>
      <c r="D109" s="6"/>
      <c r="E109" s="1"/>
      <c r="F109" s="9"/>
      <c r="G109" s="29"/>
      <c r="H109" s="26">
        <f t="shared" si="5"/>
        <v>0</v>
      </c>
    </row>
    <row r="110" spans="1:8" s="7" customFormat="1" ht="27" customHeight="1" x14ac:dyDescent="0.25">
      <c r="A110" s="21" t="s">
        <v>84</v>
      </c>
      <c r="B110" s="22"/>
      <c r="C110" s="23">
        <v>220</v>
      </c>
      <c r="D110" s="6"/>
      <c r="E110" s="1">
        <v>224</v>
      </c>
      <c r="F110" s="9">
        <f t="shared" si="6"/>
        <v>672</v>
      </c>
      <c r="G110" s="29"/>
      <c r="H110" s="26">
        <f t="shared" si="5"/>
        <v>0</v>
      </c>
    </row>
    <row r="111" spans="1:8" s="7" customFormat="1" ht="27" customHeight="1" x14ac:dyDescent="0.25">
      <c r="A111" s="16" t="s">
        <v>85</v>
      </c>
      <c r="B111" s="13"/>
      <c r="C111" s="5">
        <v>50</v>
      </c>
      <c r="D111" s="6"/>
      <c r="E111" s="1"/>
      <c r="F111" s="9"/>
      <c r="G111" s="29"/>
      <c r="H111" s="26">
        <f t="shared" si="5"/>
        <v>0</v>
      </c>
    </row>
    <row r="112" spans="1:8" s="7" customFormat="1" ht="27" customHeight="1" x14ac:dyDescent="0.25">
      <c r="A112" s="4" t="s">
        <v>86</v>
      </c>
      <c r="B112" s="9"/>
      <c r="C112" s="5">
        <v>38</v>
      </c>
      <c r="D112" s="6"/>
      <c r="E112" s="1"/>
      <c r="F112" s="9"/>
      <c r="G112" s="29"/>
      <c r="H112" s="26">
        <f t="shared" si="5"/>
        <v>0</v>
      </c>
    </row>
    <row r="113" spans="1:8" s="7" customFormat="1" ht="27" customHeight="1" x14ac:dyDescent="0.25">
      <c r="A113" s="4" t="s">
        <v>87</v>
      </c>
      <c r="B113" s="9"/>
      <c r="C113" s="5">
        <v>30</v>
      </c>
      <c r="D113" s="6"/>
      <c r="E113" s="8">
        <v>2476</v>
      </c>
      <c r="F113" s="9">
        <f t="shared" si="6"/>
        <v>7428</v>
      </c>
      <c r="G113" s="29"/>
      <c r="H113" s="26">
        <f t="shared" si="5"/>
        <v>0</v>
      </c>
    </row>
    <row r="114" spans="1:8" s="7" customFormat="1" ht="27" customHeight="1" x14ac:dyDescent="0.25">
      <c r="A114" s="21" t="s">
        <v>88</v>
      </c>
      <c r="B114" s="24"/>
      <c r="C114" s="25">
        <v>25</v>
      </c>
      <c r="D114" s="6"/>
      <c r="E114" s="1"/>
      <c r="F114" s="9"/>
      <c r="G114" s="29"/>
      <c r="H114" s="26">
        <f t="shared" si="5"/>
        <v>0</v>
      </c>
    </row>
    <row r="115" spans="1:8" s="7" customFormat="1" ht="27" customHeight="1" x14ac:dyDescent="0.25">
      <c r="A115" s="21" t="s">
        <v>89</v>
      </c>
      <c r="B115" s="24"/>
      <c r="C115" s="25">
        <v>19</v>
      </c>
      <c r="D115" s="6"/>
      <c r="E115" s="1"/>
      <c r="F115" s="9"/>
      <c r="G115" s="29"/>
      <c r="H115" s="26">
        <f t="shared" si="5"/>
        <v>0</v>
      </c>
    </row>
    <row r="116" spans="1:8" s="7" customFormat="1" ht="27" customHeight="1" x14ac:dyDescent="0.25">
      <c r="A116" s="17" t="s">
        <v>90</v>
      </c>
      <c r="B116" s="9"/>
      <c r="C116" s="5">
        <v>30</v>
      </c>
      <c r="D116" s="6"/>
      <c r="E116" s="8">
        <v>556</v>
      </c>
      <c r="F116" s="9">
        <f t="shared" si="6"/>
        <v>1668</v>
      </c>
      <c r="G116" s="29"/>
      <c r="H116" s="26">
        <f t="shared" si="5"/>
        <v>0</v>
      </c>
    </row>
    <row r="117" spans="1:8" s="7" customFormat="1" ht="27" customHeight="1" x14ac:dyDescent="0.25">
      <c r="A117" s="4" t="s">
        <v>91</v>
      </c>
      <c r="B117" s="9"/>
      <c r="C117" s="5">
        <v>30</v>
      </c>
      <c r="D117" s="6"/>
      <c r="E117" s="8">
        <v>3263</v>
      </c>
      <c r="F117" s="9">
        <f t="shared" si="6"/>
        <v>9789</v>
      </c>
      <c r="G117" s="29"/>
      <c r="H117" s="26">
        <f t="shared" si="5"/>
        <v>0</v>
      </c>
    </row>
    <row r="118" spans="1:8" s="7" customFormat="1" ht="27" customHeight="1" x14ac:dyDescent="0.25">
      <c r="A118" s="4" t="s">
        <v>92</v>
      </c>
      <c r="B118" s="9"/>
      <c r="C118" s="5">
        <v>30</v>
      </c>
      <c r="D118" s="6"/>
      <c r="E118" s="8">
        <v>1808</v>
      </c>
      <c r="F118" s="9">
        <f t="shared" si="6"/>
        <v>5424</v>
      </c>
      <c r="G118" s="29"/>
      <c r="H118" s="26">
        <f t="shared" si="5"/>
        <v>0</v>
      </c>
    </row>
    <row r="119" spans="1:8" customFormat="1" ht="27" customHeight="1" x14ac:dyDescent="0.25"/>
    <row r="120" spans="1:8" customFormat="1" ht="27" hidden="1" customHeight="1" x14ac:dyDescent="0.3"/>
    <row r="121" spans="1:8" customFormat="1" ht="27" hidden="1" customHeight="1" x14ac:dyDescent="0.3"/>
    <row r="122" spans="1:8" customFormat="1" ht="27" hidden="1" customHeight="1" x14ac:dyDescent="0.3"/>
    <row r="123" spans="1:8" customFormat="1" ht="27" hidden="1" customHeight="1" x14ac:dyDescent="0.3"/>
    <row r="124" spans="1:8" customFormat="1" ht="27" hidden="1" customHeight="1" x14ac:dyDescent="0.3"/>
    <row r="125" spans="1:8" customFormat="1" ht="27" hidden="1" customHeight="1" x14ac:dyDescent="0.3"/>
    <row r="126" spans="1:8" customFormat="1" ht="27" hidden="1" customHeight="1" x14ac:dyDescent="0.3"/>
    <row r="127" spans="1:8" customFormat="1" ht="27" hidden="1" customHeight="1" x14ac:dyDescent="0.3"/>
    <row r="128" spans="1:8" customFormat="1" ht="27" hidden="1" customHeight="1" x14ac:dyDescent="0.3"/>
    <row r="129" customFormat="1" ht="27" hidden="1" customHeight="1" x14ac:dyDescent="0.3"/>
    <row r="130" customFormat="1" ht="27" hidden="1" customHeight="1" x14ac:dyDescent="0.3"/>
    <row r="131" customFormat="1" ht="27" hidden="1" customHeight="1" x14ac:dyDescent="0.3"/>
    <row r="132" customFormat="1" ht="27" hidden="1" customHeight="1" x14ac:dyDescent="0.3"/>
    <row r="133" customFormat="1" ht="27" hidden="1" customHeight="1" x14ac:dyDescent="0.3"/>
    <row r="134" customFormat="1" ht="27" hidden="1" customHeight="1" x14ac:dyDescent="0.3"/>
    <row r="135" customFormat="1" ht="27" hidden="1" customHeight="1" x14ac:dyDescent="0.3"/>
    <row r="136" customFormat="1" ht="27" hidden="1" customHeight="1" x14ac:dyDescent="0.3"/>
    <row r="137" customFormat="1" ht="27" hidden="1" customHeight="1" x14ac:dyDescent="0.3"/>
    <row r="138" customFormat="1" ht="27" hidden="1" customHeight="1" x14ac:dyDescent="0.3"/>
    <row r="139" customFormat="1" ht="27" hidden="1" customHeight="1" x14ac:dyDescent="0.3"/>
    <row r="140" customFormat="1" ht="27" hidden="1" customHeight="1" x14ac:dyDescent="0.3"/>
    <row r="141" customFormat="1" ht="27" hidden="1" customHeight="1" x14ac:dyDescent="0.3"/>
    <row r="142" customFormat="1" ht="27" hidden="1" customHeight="1" x14ac:dyDescent="0.3"/>
    <row r="143" customFormat="1" ht="27" hidden="1" customHeight="1" x14ac:dyDescent="0.3"/>
    <row r="144" customFormat="1" ht="27" hidden="1" customHeight="1" x14ac:dyDescent="0.3"/>
    <row r="145" customFormat="1" ht="27" hidden="1" customHeight="1" x14ac:dyDescent="0.3"/>
    <row r="146" customFormat="1" ht="27" hidden="1" customHeight="1" x14ac:dyDescent="0.3"/>
    <row r="147" customFormat="1" ht="27" hidden="1" customHeight="1" x14ac:dyDescent="0.3"/>
    <row r="148" customFormat="1" ht="27" hidden="1" customHeight="1" x14ac:dyDescent="0.3"/>
    <row r="149" customFormat="1" ht="27" hidden="1" customHeight="1" x14ac:dyDescent="0.3"/>
    <row r="150" customFormat="1" ht="27" hidden="1" customHeight="1" x14ac:dyDescent="0.3"/>
    <row r="151" customFormat="1" ht="27" hidden="1" customHeight="1" x14ac:dyDescent="0.3"/>
    <row r="152" customFormat="1" ht="27" hidden="1" customHeight="1" x14ac:dyDescent="0.3"/>
    <row r="153" customFormat="1" ht="27" hidden="1" customHeight="1" x14ac:dyDescent="0.3"/>
    <row r="154" customFormat="1" ht="27" hidden="1" customHeight="1" x14ac:dyDescent="0.3"/>
    <row r="155" customFormat="1" ht="27" hidden="1" customHeight="1" x14ac:dyDescent="0.3"/>
    <row r="156" customFormat="1" ht="27" hidden="1" customHeight="1" x14ac:dyDescent="0.3"/>
    <row r="157" customFormat="1" ht="27" hidden="1" customHeight="1" x14ac:dyDescent="0.3"/>
    <row r="158" customFormat="1" ht="27" hidden="1" customHeight="1" x14ac:dyDescent="0.3"/>
    <row r="159" customFormat="1" ht="27" hidden="1" customHeight="1" x14ac:dyDescent="0.3"/>
    <row r="160" customFormat="1" ht="27" hidden="1" customHeight="1" x14ac:dyDescent="0.3"/>
    <row r="161" customFormat="1" ht="27" hidden="1" customHeight="1" x14ac:dyDescent="0.3"/>
    <row r="162" customFormat="1" ht="27" hidden="1" customHeight="1" x14ac:dyDescent="0.3"/>
    <row r="163" customFormat="1" ht="27" hidden="1" customHeight="1" x14ac:dyDescent="0.3"/>
    <row r="164" customFormat="1" ht="27" hidden="1" customHeight="1" x14ac:dyDescent="0.3"/>
    <row r="165" customFormat="1" ht="27" hidden="1" customHeight="1" x14ac:dyDescent="0.3"/>
    <row r="166" customFormat="1" ht="27" hidden="1" customHeight="1" x14ac:dyDescent="0.3"/>
    <row r="167" customFormat="1" ht="27" hidden="1" customHeight="1" x14ac:dyDescent="0.3"/>
    <row r="168" customFormat="1" ht="27" hidden="1" customHeight="1" x14ac:dyDescent="0.3"/>
    <row r="169" customFormat="1" ht="27" hidden="1" customHeight="1" x14ac:dyDescent="0.3"/>
    <row r="170" customFormat="1" ht="27" hidden="1" customHeight="1" x14ac:dyDescent="0.3"/>
    <row r="171" customFormat="1" ht="27" hidden="1" customHeight="1" x14ac:dyDescent="0.3"/>
    <row r="172" customFormat="1" ht="27" hidden="1" customHeight="1" x14ac:dyDescent="0.3"/>
    <row r="173" customFormat="1" ht="27" hidden="1" customHeight="1" x14ac:dyDescent="0.3"/>
    <row r="174" customFormat="1" ht="27" hidden="1" customHeight="1" x14ac:dyDescent="0.3"/>
    <row r="175" customFormat="1" ht="27" hidden="1" customHeight="1" x14ac:dyDescent="0.3"/>
    <row r="176" customFormat="1" ht="27" hidden="1" customHeight="1" x14ac:dyDescent="0.3"/>
    <row r="177" customFormat="1" ht="27" hidden="1" customHeight="1" x14ac:dyDescent="0.3"/>
    <row r="178" customFormat="1" ht="27" hidden="1" customHeight="1" x14ac:dyDescent="0.3"/>
    <row r="179" customFormat="1" ht="27" hidden="1" customHeight="1" x14ac:dyDescent="0.3"/>
    <row r="180" customFormat="1" ht="27" hidden="1" customHeight="1" x14ac:dyDescent="0.3"/>
    <row r="181" customFormat="1" ht="27" hidden="1" customHeight="1" x14ac:dyDescent="0.3"/>
    <row r="182" customFormat="1" ht="27" hidden="1" customHeight="1" x14ac:dyDescent="0.3"/>
    <row r="183" customFormat="1" ht="27" hidden="1" customHeight="1" x14ac:dyDescent="0.3"/>
    <row r="184" customFormat="1" ht="27" hidden="1" customHeight="1" x14ac:dyDescent="0.3"/>
    <row r="185" customFormat="1" ht="27" hidden="1" customHeight="1" x14ac:dyDescent="0.3"/>
    <row r="186" customFormat="1" ht="27" hidden="1" customHeight="1" x14ac:dyDescent="0.3"/>
    <row r="187" customFormat="1" ht="27" hidden="1" customHeight="1" x14ac:dyDescent="0.3"/>
    <row r="188" customFormat="1" ht="27" hidden="1" customHeight="1" x14ac:dyDescent="0.3"/>
    <row r="189" customFormat="1" ht="27" hidden="1" customHeight="1" x14ac:dyDescent="0.3"/>
    <row r="190" customFormat="1" ht="27" hidden="1" customHeight="1" x14ac:dyDescent="0.3"/>
    <row r="191" customFormat="1" ht="27" hidden="1" customHeight="1" x14ac:dyDescent="0.3"/>
    <row r="192" customFormat="1" ht="27" hidden="1" customHeight="1" x14ac:dyDescent="0.3"/>
    <row r="193" customFormat="1" ht="27" hidden="1" customHeight="1" x14ac:dyDescent="0.3"/>
    <row r="194" customFormat="1" ht="27" hidden="1" customHeight="1" x14ac:dyDescent="0.3"/>
    <row r="195" customFormat="1" ht="27" hidden="1" customHeight="1" x14ac:dyDescent="0.3"/>
    <row r="196" customFormat="1" ht="27" hidden="1" customHeight="1" x14ac:dyDescent="0.3"/>
    <row r="197" customFormat="1" ht="27" hidden="1" customHeight="1" x14ac:dyDescent="0.3"/>
    <row r="198" customFormat="1" ht="27" hidden="1" customHeight="1" x14ac:dyDescent="0.3"/>
    <row r="199" customFormat="1" ht="27" hidden="1" customHeight="1" x14ac:dyDescent="0.3"/>
    <row r="200" customFormat="1" ht="27" hidden="1" customHeight="1" x14ac:dyDescent="0.3"/>
    <row r="201" customFormat="1" ht="27" hidden="1" customHeight="1" x14ac:dyDescent="0.3"/>
    <row r="202" customFormat="1" ht="27" hidden="1" customHeight="1" x14ac:dyDescent="0.3"/>
    <row r="203" customFormat="1" ht="27" hidden="1" customHeight="1" x14ac:dyDescent="0.3"/>
    <row r="204" customFormat="1" ht="27" hidden="1" customHeight="1" x14ac:dyDescent="0.3"/>
    <row r="205" customFormat="1" ht="27" hidden="1" customHeight="1" x14ac:dyDescent="0.3"/>
    <row r="206" customFormat="1" ht="27" hidden="1" customHeight="1" x14ac:dyDescent="0.3"/>
    <row r="207" customFormat="1" ht="27" hidden="1" customHeight="1" x14ac:dyDescent="0.3"/>
    <row r="208" customFormat="1" ht="27" hidden="1" customHeight="1" x14ac:dyDescent="0.3"/>
    <row r="209" customFormat="1" ht="27" hidden="1" customHeight="1" x14ac:dyDescent="0.3"/>
    <row r="210" customFormat="1" ht="27" hidden="1" customHeight="1" x14ac:dyDescent="0.3"/>
    <row r="211" customFormat="1" ht="27" hidden="1" customHeight="1" x14ac:dyDescent="0.3"/>
    <row r="212" customFormat="1" ht="27" hidden="1" customHeight="1" x14ac:dyDescent="0.3"/>
    <row r="213" customFormat="1" ht="27" hidden="1" customHeight="1" x14ac:dyDescent="0.3"/>
    <row r="214" customFormat="1" ht="27" hidden="1" customHeight="1" x14ac:dyDescent="0.3"/>
    <row r="215" customFormat="1" ht="27" hidden="1" customHeight="1" x14ac:dyDescent="0.3"/>
    <row r="216" customFormat="1" ht="27" hidden="1" customHeight="1" x14ac:dyDescent="0.3"/>
    <row r="217" customFormat="1" ht="27" hidden="1" customHeight="1" x14ac:dyDescent="0.3"/>
    <row r="218" customFormat="1" ht="27" hidden="1" customHeight="1" x14ac:dyDescent="0.3"/>
    <row r="219" customFormat="1" ht="27" hidden="1" customHeight="1" x14ac:dyDescent="0.3"/>
    <row r="220" customFormat="1" ht="27" hidden="1" customHeight="1" x14ac:dyDescent="0.3"/>
    <row r="221" customFormat="1" ht="27" hidden="1" customHeight="1" x14ac:dyDescent="0.3"/>
    <row r="222" customFormat="1" ht="27" hidden="1" customHeight="1" x14ac:dyDescent="0.3"/>
    <row r="223" customFormat="1" ht="27" hidden="1" customHeight="1" x14ac:dyDescent="0.3"/>
    <row r="224" customFormat="1" ht="27" hidden="1" customHeight="1" x14ac:dyDescent="0.3"/>
    <row r="225" customFormat="1" ht="27" hidden="1" customHeight="1" x14ac:dyDescent="0.3"/>
    <row r="226" customFormat="1" ht="27" hidden="1" customHeight="1" x14ac:dyDescent="0.3"/>
    <row r="227" customFormat="1" ht="27" hidden="1" customHeight="1" x14ac:dyDescent="0.3"/>
    <row r="228" customFormat="1" ht="27" hidden="1" customHeight="1" x14ac:dyDescent="0.3"/>
    <row r="229" customFormat="1" ht="27" hidden="1" customHeight="1" x14ac:dyDescent="0.3"/>
    <row r="230" customFormat="1" ht="27" hidden="1" customHeight="1" x14ac:dyDescent="0.3"/>
    <row r="231" customFormat="1" ht="27" hidden="1" customHeight="1" x14ac:dyDescent="0.3"/>
    <row r="232" customFormat="1" ht="27" hidden="1" customHeight="1" x14ac:dyDescent="0.3"/>
    <row r="233" customFormat="1" ht="27" hidden="1" customHeight="1" x14ac:dyDescent="0.3"/>
    <row r="234" customFormat="1" ht="27" hidden="1" customHeight="1" x14ac:dyDescent="0.3"/>
    <row r="235" customFormat="1" ht="27" hidden="1" customHeight="1" x14ac:dyDescent="0.3"/>
    <row r="236" customFormat="1" ht="27" hidden="1" customHeight="1" x14ac:dyDescent="0.3"/>
    <row r="237" customFormat="1" ht="27" hidden="1" customHeight="1" x14ac:dyDescent="0.3"/>
    <row r="238" customFormat="1" ht="27" hidden="1" customHeight="1" x14ac:dyDescent="0.3"/>
    <row r="239" customFormat="1" ht="27" hidden="1" customHeight="1" x14ac:dyDescent="0.3"/>
    <row r="240" customFormat="1" ht="27" hidden="1" customHeight="1" x14ac:dyDescent="0.3"/>
    <row r="241" customFormat="1" ht="27" hidden="1" customHeight="1" x14ac:dyDescent="0.3"/>
    <row r="242" customFormat="1" ht="27" hidden="1" customHeight="1" x14ac:dyDescent="0.3"/>
    <row r="243" customFormat="1" ht="27" hidden="1" customHeight="1" x14ac:dyDescent="0.3"/>
    <row r="244" customFormat="1" ht="27" hidden="1" customHeight="1" x14ac:dyDescent="0.3"/>
    <row r="245" customFormat="1" ht="27" hidden="1" customHeight="1" x14ac:dyDescent="0.3"/>
    <row r="246" customFormat="1" ht="27" hidden="1" customHeight="1" x14ac:dyDescent="0.3"/>
    <row r="247" customFormat="1" ht="27" hidden="1" customHeight="1" x14ac:dyDescent="0.3"/>
    <row r="248" customFormat="1" ht="27" hidden="1" customHeight="1" x14ac:dyDescent="0.3"/>
    <row r="249" customFormat="1" ht="27" hidden="1" customHeight="1" x14ac:dyDescent="0.3"/>
    <row r="250" customFormat="1" ht="27" hidden="1" customHeight="1" x14ac:dyDescent="0.3"/>
    <row r="251" customFormat="1" ht="27" hidden="1" customHeight="1" x14ac:dyDescent="0.3"/>
    <row r="252" customFormat="1" ht="27" hidden="1" customHeight="1" x14ac:dyDescent="0.3"/>
    <row r="253" customFormat="1" ht="27" hidden="1" customHeight="1" x14ac:dyDescent="0.3"/>
    <row r="254" customFormat="1" ht="27" hidden="1" customHeight="1" x14ac:dyDescent="0.3"/>
    <row r="255" customFormat="1" ht="27" hidden="1" customHeight="1" x14ac:dyDescent="0.3"/>
    <row r="256" customFormat="1" ht="27" hidden="1" customHeight="1" x14ac:dyDescent="0.3"/>
    <row r="257" customFormat="1" ht="27" hidden="1" customHeight="1" x14ac:dyDescent="0.3"/>
    <row r="258" customFormat="1" ht="27" hidden="1" customHeight="1" x14ac:dyDescent="0.3"/>
    <row r="259" customFormat="1" ht="27" hidden="1" customHeight="1" x14ac:dyDescent="0.3"/>
    <row r="260" customFormat="1" ht="27" hidden="1" customHeight="1" x14ac:dyDescent="0.3"/>
    <row r="261" customFormat="1" ht="27" hidden="1" customHeight="1" x14ac:dyDescent="0.3"/>
    <row r="262" customFormat="1" ht="27" hidden="1" customHeight="1" x14ac:dyDescent="0.3"/>
    <row r="263" customFormat="1" ht="27" hidden="1" customHeight="1" x14ac:dyDescent="0.3"/>
    <row r="264" customFormat="1" ht="27" hidden="1" customHeight="1" x14ac:dyDescent="0.3"/>
    <row r="265" customFormat="1" ht="27" hidden="1" customHeight="1" x14ac:dyDescent="0.3"/>
    <row r="266" customFormat="1" ht="27" hidden="1" customHeight="1" x14ac:dyDescent="0.3"/>
    <row r="267" customFormat="1" ht="27" hidden="1" customHeight="1" x14ac:dyDescent="0.3"/>
    <row r="268" customFormat="1" ht="27" hidden="1" customHeight="1" x14ac:dyDescent="0.3"/>
    <row r="269" customFormat="1" ht="27" hidden="1" customHeight="1" x14ac:dyDescent="0.3"/>
    <row r="270" customFormat="1" ht="27" hidden="1" customHeight="1" x14ac:dyDescent="0.3"/>
    <row r="271" customFormat="1" ht="27" hidden="1" customHeight="1" x14ac:dyDescent="0.3"/>
    <row r="272" customFormat="1" ht="27" hidden="1" customHeight="1" x14ac:dyDescent="0.3"/>
    <row r="273" customFormat="1" ht="27" hidden="1" customHeight="1" x14ac:dyDescent="0.3"/>
    <row r="274" customFormat="1" ht="27" hidden="1" customHeight="1" x14ac:dyDescent="0.3"/>
    <row r="275" customFormat="1" ht="27" hidden="1" customHeight="1" x14ac:dyDescent="0.3"/>
    <row r="276" customFormat="1" ht="27" hidden="1" customHeight="1" x14ac:dyDescent="0.3"/>
    <row r="277" customFormat="1" ht="27" hidden="1" customHeight="1" x14ac:dyDescent="0.3"/>
    <row r="278" customFormat="1" ht="27" hidden="1" customHeight="1" x14ac:dyDescent="0.3"/>
    <row r="279" customFormat="1" ht="27" hidden="1" customHeight="1" x14ac:dyDescent="0.3"/>
    <row r="280" customFormat="1" ht="27" hidden="1" customHeight="1" x14ac:dyDescent="0.3"/>
    <row r="281" customFormat="1" ht="27" hidden="1" customHeight="1" x14ac:dyDescent="0.3"/>
    <row r="282" customFormat="1" ht="27" hidden="1" customHeight="1" x14ac:dyDescent="0.3"/>
    <row r="283" customFormat="1" ht="27" hidden="1" customHeight="1" x14ac:dyDescent="0.3"/>
    <row r="284" customFormat="1" ht="27" hidden="1" customHeight="1" x14ac:dyDescent="0.3"/>
    <row r="285" customFormat="1" ht="27" hidden="1" customHeight="1" x14ac:dyDescent="0.3"/>
    <row r="286" customFormat="1" ht="27" hidden="1" customHeight="1" x14ac:dyDescent="0.3"/>
    <row r="287" customFormat="1" ht="27" hidden="1" customHeight="1" x14ac:dyDescent="0.3"/>
    <row r="288" customFormat="1" ht="27" hidden="1" customHeight="1" x14ac:dyDescent="0.3"/>
    <row r="289" customFormat="1" ht="27" hidden="1" customHeight="1" x14ac:dyDescent="0.3"/>
    <row r="290" customFormat="1" ht="27" hidden="1" customHeight="1" x14ac:dyDescent="0.3"/>
    <row r="291" customFormat="1" ht="27" hidden="1" customHeight="1" x14ac:dyDescent="0.3"/>
    <row r="292" customFormat="1" ht="27" hidden="1" customHeight="1" x14ac:dyDescent="0.3"/>
    <row r="293" customFormat="1" ht="27" hidden="1" customHeight="1" x14ac:dyDescent="0.3"/>
    <row r="294" customFormat="1" ht="27" hidden="1" customHeight="1" x14ac:dyDescent="0.3"/>
    <row r="295" customFormat="1" ht="27" hidden="1" customHeight="1" x14ac:dyDescent="0.3"/>
    <row r="296" customFormat="1" ht="27" hidden="1" customHeight="1" x14ac:dyDescent="0.3"/>
    <row r="297" customFormat="1" ht="27" hidden="1" customHeight="1" x14ac:dyDescent="0.3"/>
    <row r="298" customFormat="1" ht="27" hidden="1" customHeight="1" x14ac:dyDescent="0.3"/>
    <row r="299" customFormat="1" ht="27" hidden="1" customHeight="1" x14ac:dyDescent="0.3"/>
    <row r="300" customFormat="1" ht="27" hidden="1" customHeight="1" x14ac:dyDescent="0.3"/>
    <row r="301" customFormat="1" ht="27" hidden="1" customHeight="1" x14ac:dyDescent="0.3"/>
    <row r="302" customFormat="1" ht="27" hidden="1" customHeight="1" x14ac:dyDescent="0.3"/>
    <row r="303" customFormat="1" ht="27" hidden="1" customHeight="1" x14ac:dyDescent="0.3"/>
    <row r="304" customFormat="1" ht="27" hidden="1" customHeight="1" x14ac:dyDescent="0.3"/>
    <row r="305" customFormat="1" ht="27" hidden="1" customHeight="1" x14ac:dyDescent="0.3"/>
    <row r="306" customFormat="1" ht="27" hidden="1" customHeight="1" x14ac:dyDescent="0.3"/>
    <row r="307" customFormat="1" ht="27" hidden="1" customHeight="1" x14ac:dyDescent="0.3"/>
    <row r="308" customFormat="1" ht="27" hidden="1" customHeight="1" x14ac:dyDescent="0.3"/>
    <row r="309" customFormat="1" ht="27" hidden="1" customHeight="1" x14ac:dyDescent="0.3"/>
    <row r="310" customFormat="1" ht="27" hidden="1" customHeight="1" x14ac:dyDescent="0.3"/>
    <row r="311" customFormat="1" ht="27" hidden="1" customHeight="1" x14ac:dyDescent="0.3"/>
    <row r="312" customFormat="1" ht="27" hidden="1" customHeight="1" x14ac:dyDescent="0.3"/>
    <row r="313" customFormat="1" ht="27" hidden="1" customHeight="1" x14ac:dyDescent="0.3"/>
    <row r="314" customFormat="1" ht="27" hidden="1" customHeight="1" x14ac:dyDescent="0.3"/>
    <row r="315" customFormat="1" ht="27" hidden="1" customHeight="1" x14ac:dyDescent="0.3"/>
    <row r="316" customFormat="1" ht="27" hidden="1" customHeight="1" x14ac:dyDescent="0.3"/>
    <row r="317" customFormat="1" ht="27" hidden="1" customHeight="1" x14ac:dyDescent="0.3"/>
    <row r="318" customFormat="1" ht="27" hidden="1" customHeight="1" x14ac:dyDescent="0.3"/>
    <row r="319" customFormat="1" ht="27" hidden="1" customHeight="1" x14ac:dyDescent="0.3"/>
    <row r="320" customFormat="1" ht="27" hidden="1" customHeight="1" x14ac:dyDescent="0.3"/>
    <row r="321" customFormat="1" ht="27" hidden="1" customHeight="1" x14ac:dyDescent="0.3"/>
    <row r="322" customFormat="1" ht="27" hidden="1" customHeight="1" x14ac:dyDescent="0.3"/>
    <row r="323" customFormat="1" ht="27" hidden="1" customHeight="1" x14ac:dyDescent="0.3"/>
    <row r="324" customFormat="1" ht="27" hidden="1" customHeight="1" x14ac:dyDescent="0.3"/>
    <row r="325" customFormat="1" ht="27" hidden="1" customHeight="1" x14ac:dyDescent="0.3"/>
    <row r="326" customFormat="1" ht="27" hidden="1" customHeight="1" x14ac:dyDescent="0.3"/>
    <row r="327" customFormat="1" ht="27" hidden="1" customHeight="1" x14ac:dyDescent="0.3"/>
    <row r="328" customFormat="1" ht="27" hidden="1" customHeight="1" x14ac:dyDescent="0.3"/>
    <row r="329" customFormat="1" ht="27" hidden="1" customHeight="1" x14ac:dyDescent="0.3"/>
    <row r="330" customFormat="1" ht="27" hidden="1" customHeight="1" x14ac:dyDescent="0.3"/>
    <row r="331" customFormat="1" ht="27" hidden="1" customHeight="1" x14ac:dyDescent="0.3"/>
    <row r="332" customFormat="1" ht="27" hidden="1" customHeight="1" x14ac:dyDescent="0.3"/>
    <row r="333" customFormat="1" ht="27" hidden="1" customHeight="1" x14ac:dyDescent="0.3"/>
    <row r="334" customFormat="1" ht="27" hidden="1" customHeight="1" x14ac:dyDescent="0.3"/>
    <row r="335" customFormat="1" ht="27" hidden="1" customHeight="1" x14ac:dyDescent="0.3"/>
    <row r="336" customFormat="1" ht="27" hidden="1" customHeight="1" x14ac:dyDescent="0.3"/>
    <row r="337" customFormat="1" ht="27" hidden="1" customHeight="1" x14ac:dyDescent="0.3"/>
    <row r="338" customFormat="1" ht="27" hidden="1" customHeight="1" x14ac:dyDescent="0.3"/>
    <row r="339" customFormat="1" ht="27" hidden="1" customHeight="1" x14ac:dyDescent="0.3"/>
    <row r="340" customFormat="1" ht="27" hidden="1" customHeight="1" x14ac:dyDescent="0.3"/>
    <row r="341" customFormat="1" ht="27" hidden="1" customHeight="1" x14ac:dyDescent="0.3"/>
    <row r="342" customFormat="1" ht="27" hidden="1" customHeight="1" x14ac:dyDescent="0.3"/>
    <row r="343" customFormat="1" ht="27" hidden="1" customHeight="1" x14ac:dyDescent="0.3"/>
    <row r="344" customFormat="1" ht="27" hidden="1" customHeight="1" x14ac:dyDescent="0.3"/>
    <row r="345" customFormat="1" ht="27" hidden="1" customHeight="1" x14ac:dyDescent="0.3"/>
    <row r="346" customFormat="1" ht="27" hidden="1" customHeight="1" x14ac:dyDescent="0.3"/>
    <row r="347" customFormat="1" ht="27" hidden="1" customHeight="1" x14ac:dyDescent="0.3"/>
    <row r="348" customFormat="1" ht="27" hidden="1" customHeight="1" x14ac:dyDescent="0.3"/>
    <row r="349" customFormat="1" ht="27" hidden="1" customHeight="1" x14ac:dyDescent="0.3"/>
    <row r="350" customFormat="1" ht="27" hidden="1" customHeight="1" x14ac:dyDescent="0.3"/>
    <row r="351" customFormat="1" ht="27" hidden="1" customHeight="1" x14ac:dyDescent="0.3"/>
    <row r="352" customFormat="1" ht="27" hidden="1" customHeight="1" x14ac:dyDescent="0.3"/>
    <row r="353" customFormat="1" ht="27" hidden="1" customHeight="1" x14ac:dyDescent="0.3"/>
    <row r="354" customFormat="1" ht="27" hidden="1" customHeight="1" x14ac:dyDescent="0.3"/>
    <row r="355" customFormat="1" ht="27" hidden="1" customHeight="1" x14ac:dyDescent="0.3"/>
    <row r="356" customFormat="1" ht="27" hidden="1" customHeight="1" x14ac:dyDescent="0.3"/>
    <row r="357" customFormat="1" ht="27" hidden="1" customHeight="1" x14ac:dyDescent="0.3"/>
    <row r="358" customFormat="1" ht="27" hidden="1" customHeight="1" x14ac:dyDescent="0.3"/>
    <row r="359" customFormat="1" ht="27" hidden="1" customHeight="1" x14ac:dyDescent="0.3"/>
    <row r="360" customFormat="1" ht="27" hidden="1" customHeight="1" x14ac:dyDescent="0.3"/>
    <row r="361" customFormat="1" ht="27" hidden="1" customHeight="1" x14ac:dyDescent="0.3"/>
    <row r="362" customFormat="1" ht="27" hidden="1" customHeight="1" x14ac:dyDescent="0.3"/>
    <row r="363" customFormat="1" ht="27" hidden="1" customHeight="1" x14ac:dyDescent="0.3"/>
    <row r="364" customFormat="1" ht="27" hidden="1" customHeight="1" x14ac:dyDescent="0.3"/>
    <row r="365" customFormat="1" ht="27" hidden="1" customHeight="1" x14ac:dyDescent="0.3"/>
    <row r="366" customFormat="1" ht="27" hidden="1" customHeight="1" x14ac:dyDescent="0.3"/>
    <row r="367" customFormat="1" ht="27" hidden="1" customHeight="1" x14ac:dyDescent="0.3"/>
    <row r="368" customFormat="1" ht="27" hidden="1" customHeight="1" x14ac:dyDescent="0.3"/>
    <row r="369" customFormat="1" ht="27" hidden="1" customHeight="1" x14ac:dyDescent="0.3"/>
    <row r="370" customFormat="1" ht="27" hidden="1" customHeight="1" x14ac:dyDescent="0.3"/>
    <row r="371" customFormat="1" ht="27" hidden="1" customHeight="1" x14ac:dyDescent="0.3"/>
    <row r="372" customFormat="1" ht="27" hidden="1" customHeight="1" x14ac:dyDescent="0.3"/>
    <row r="373" customFormat="1" ht="27" hidden="1" customHeight="1" x14ac:dyDescent="0.3"/>
    <row r="374" customFormat="1" ht="27" hidden="1" customHeight="1" x14ac:dyDescent="0.3"/>
    <row r="375" customFormat="1" ht="27" hidden="1" customHeight="1" x14ac:dyDescent="0.3"/>
    <row r="376" customFormat="1" ht="27" hidden="1" customHeight="1" x14ac:dyDescent="0.3"/>
    <row r="377" customFormat="1" ht="27" hidden="1" customHeight="1" x14ac:dyDescent="0.3"/>
    <row r="378" customFormat="1" ht="27" hidden="1" customHeight="1" x14ac:dyDescent="0.3"/>
    <row r="379" customFormat="1" ht="27" hidden="1" customHeight="1" x14ac:dyDescent="0.3"/>
    <row r="380" customFormat="1" ht="27" hidden="1" customHeight="1" x14ac:dyDescent="0.3"/>
    <row r="381" customFormat="1" ht="27" hidden="1" customHeight="1" x14ac:dyDescent="0.3"/>
    <row r="382" customFormat="1" ht="27" hidden="1" customHeight="1" x14ac:dyDescent="0.3"/>
    <row r="383" customFormat="1" ht="27" hidden="1" customHeight="1" x14ac:dyDescent="0.3"/>
    <row r="384" customFormat="1" ht="27" hidden="1" customHeight="1" x14ac:dyDescent="0.3"/>
    <row r="385" customFormat="1" ht="27" hidden="1" customHeight="1" x14ac:dyDescent="0.3"/>
    <row r="386" customFormat="1" ht="27" hidden="1" customHeight="1" x14ac:dyDescent="0.3"/>
    <row r="387" customFormat="1" ht="27" hidden="1" customHeight="1" x14ac:dyDescent="0.3"/>
    <row r="388" customFormat="1" ht="27" hidden="1" customHeight="1" x14ac:dyDescent="0.3"/>
    <row r="389" customFormat="1" ht="27" hidden="1" customHeight="1" x14ac:dyDescent="0.3"/>
    <row r="390" customFormat="1" ht="27" hidden="1" customHeight="1" x14ac:dyDescent="0.3"/>
    <row r="391" customFormat="1" ht="27" hidden="1" customHeight="1" x14ac:dyDescent="0.3"/>
    <row r="392" customFormat="1" ht="27" hidden="1" customHeight="1" x14ac:dyDescent="0.3"/>
    <row r="393" customFormat="1" ht="27" hidden="1" customHeight="1" x14ac:dyDescent="0.3"/>
    <row r="394" customFormat="1" ht="27" hidden="1" customHeight="1" x14ac:dyDescent="0.3"/>
    <row r="395" customFormat="1" ht="27" hidden="1" customHeight="1" x14ac:dyDescent="0.3"/>
    <row r="396" customFormat="1" ht="27" hidden="1" customHeight="1" x14ac:dyDescent="0.3"/>
    <row r="397" customFormat="1" ht="27" hidden="1" customHeight="1" x14ac:dyDescent="0.3"/>
    <row r="398" customFormat="1" ht="27" hidden="1" customHeight="1" x14ac:dyDescent="0.3"/>
    <row r="399" customFormat="1" ht="27" hidden="1" customHeight="1" x14ac:dyDescent="0.3"/>
    <row r="400" customFormat="1" ht="27" hidden="1" customHeight="1" x14ac:dyDescent="0.3"/>
    <row r="401" customFormat="1" ht="27" hidden="1" customHeight="1" x14ac:dyDescent="0.3"/>
    <row r="402" customFormat="1" ht="27" hidden="1" customHeight="1" x14ac:dyDescent="0.3"/>
    <row r="403" customFormat="1" ht="27" hidden="1" customHeight="1" x14ac:dyDescent="0.3"/>
    <row r="404" customFormat="1" ht="27" hidden="1" customHeight="1" x14ac:dyDescent="0.3"/>
    <row r="405" customFormat="1" ht="27" hidden="1" customHeight="1" x14ac:dyDescent="0.3"/>
    <row r="406" customFormat="1" ht="27" hidden="1" customHeight="1" x14ac:dyDescent="0.3"/>
    <row r="407" customFormat="1" ht="27" hidden="1" customHeight="1" x14ac:dyDescent="0.3"/>
    <row r="408" customFormat="1" ht="27" hidden="1" customHeight="1" x14ac:dyDescent="0.3"/>
    <row r="409" customFormat="1" ht="27" hidden="1" customHeight="1" x14ac:dyDescent="0.3"/>
    <row r="410" customFormat="1" ht="27" hidden="1" customHeight="1" x14ac:dyDescent="0.3"/>
    <row r="411" customFormat="1" ht="27" hidden="1" customHeight="1" x14ac:dyDescent="0.3"/>
    <row r="412" customFormat="1" ht="27" hidden="1" customHeight="1" x14ac:dyDescent="0.3"/>
    <row r="413" customFormat="1" ht="27" hidden="1" customHeight="1" x14ac:dyDescent="0.3"/>
    <row r="414" customFormat="1" ht="27" hidden="1" customHeight="1" x14ac:dyDescent="0.3"/>
    <row r="415" customFormat="1" ht="27" hidden="1" customHeight="1" x14ac:dyDescent="0.3"/>
    <row r="416" customFormat="1" ht="27" hidden="1" customHeight="1" x14ac:dyDescent="0.3"/>
    <row r="417" customFormat="1" ht="27" hidden="1" customHeight="1" x14ac:dyDescent="0.3"/>
    <row r="418" customFormat="1" ht="27" hidden="1" customHeight="1" x14ac:dyDescent="0.3"/>
    <row r="419" customFormat="1" ht="27" hidden="1" customHeight="1" x14ac:dyDescent="0.3"/>
    <row r="420" customFormat="1" ht="27" hidden="1" customHeight="1" x14ac:dyDescent="0.3"/>
    <row r="421" customFormat="1" ht="27" hidden="1" customHeight="1" x14ac:dyDescent="0.3"/>
    <row r="422" customFormat="1" ht="27" hidden="1" customHeight="1" x14ac:dyDescent="0.3"/>
    <row r="423" customFormat="1" ht="27" hidden="1" customHeight="1" x14ac:dyDescent="0.3"/>
    <row r="424" customFormat="1" ht="27" hidden="1" customHeight="1" x14ac:dyDescent="0.3"/>
    <row r="425" customFormat="1" ht="27" hidden="1" customHeight="1" x14ac:dyDescent="0.3"/>
    <row r="426" customFormat="1" ht="27" hidden="1" customHeight="1" x14ac:dyDescent="0.3"/>
    <row r="427" customFormat="1" ht="27" hidden="1" customHeight="1" x14ac:dyDescent="0.3"/>
    <row r="428" customFormat="1" ht="27" hidden="1" customHeight="1" x14ac:dyDescent="0.3"/>
    <row r="429" customFormat="1" ht="27" hidden="1" customHeight="1" x14ac:dyDescent="0.3"/>
    <row r="430" customFormat="1" ht="27" hidden="1" customHeight="1" x14ac:dyDescent="0.3"/>
    <row r="431" customFormat="1" ht="27" hidden="1" customHeight="1" x14ac:dyDescent="0.3"/>
    <row r="432" customFormat="1" ht="27" hidden="1" customHeight="1" x14ac:dyDescent="0.3"/>
    <row r="433" customFormat="1" ht="27" hidden="1" customHeight="1" x14ac:dyDescent="0.3"/>
    <row r="434" customFormat="1" ht="27" hidden="1" customHeight="1" x14ac:dyDescent="0.3"/>
    <row r="435" customFormat="1" ht="27" hidden="1" customHeight="1" x14ac:dyDescent="0.3"/>
    <row r="436" customFormat="1" ht="27" hidden="1" customHeight="1" x14ac:dyDescent="0.3"/>
    <row r="437" customFormat="1" ht="27" hidden="1" customHeight="1" x14ac:dyDescent="0.3"/>
    <row r="438" customFormat="1" ht="27" hidden="1" customHeight="1" x14ac:dyDescent="0.3"/>
    <row r="439" customFormat="1" ht="27" hidden="1" customHeight="1" x14ac:dyDescent="0.3"/>
    <row r="440" customFormat="1" ht="27" hidden="1" customHeight="1" x14ac:dyDescent="0.3"/>
    <row r="441" customFormat="1" ht="27" hidden="1" customHeight="1" x14ac:dyDescent="0.3"/>
    <row r="442" customFormat="1" ht="27" hidden="1" customHeight="1" x14ac:dyDescent="0.3"/>
    <row r="443" customFormat="1" ht="27" hidden="1" customHeight="1" x14ac:dyDescent="0.3"/>
    <row r="444" customFormat="1" ht="27" hidden="1" customHeight="1" x14ac:dyDescent="0.3"/>
    <row r="445" customFormat="1" ht="27" hidden="1" customHeight="1" x14ac:dyDescent="0.3"/>
    <row r="446" customFormat="1" ht="27" hidden="1" customHeight="1" x14ac:dyDescent="0.3"/>
    <row r="447" customFormat="1" ht="27" hidden="1" customHeight="1" x14ac:dyDescent="0.3"/>
    <row r="448" customFormat="1" ht="27" hidden="1" customHeight="1" x14ac:dyDescent="0.3"/>
    <row r="449" customFormat="1" ht="27" hidden="1" customHeight="1" x14ac:dyDescent="0.3"/>
    <row r="450" customFormat="1" ht="27" hidden="1" customHeight="1" x14ac:dyDescent="0.3"/>
    <row r="451" customFormat="1" ht="27" hidden="1" customHeight="1" x14ac:dyDescent="0.3"/>
    <row r="452" customFormat="1" ht="27" hidden="1" customHeight="1" x14ac:dyDescent="0.3"/>
    <row r="453" customFormat="1" ht="27" hidden="1" customHeight="1" x14ac:dyDescent="0.3"/>
    <row r="454" customFormat="1" ht="27" hidden="1" customHeight="1" x14ac:dyDescent="0.3"/>
    <row r="455" customFormat="1" ht="27" hidden="1" customHeight="1" x14ac:dyDescent="0.3"/>
    <row r="456" customFormat="1" ht="27" hidden="1" customHeight="1" x14ac:dyDescent="0.3"/>
    <row r="457" customFormat="1" ht="27" hidden="1" customHeight="1" x14ac:dyDescent="0.3"/>
    <row r="458" customFormat="1" ht="27" hidden="1" customHeight="1" x14ac:dyDescent="0.3"/>
    <row r="459" customFormat="1" ht="27" hidden="1" customHeight="1" x14ac:dyDescent="0.3"/>
    <row r="460" customFormat="1" ht="27" hidden="1" customHeight="1" x14ac:dyDescent="0.3"/>
    <row r="461" customFormat="1" ht="27" hidden="1" customHeight="1" x14ac:dyDescent="0.3"/>
    <row r="462" customFormat="1" ht="27" hidden="1" customHeight="1" x14ac:dyDescent="0.3"/>
    <row r="463" customFormat="1" ht="27" hidden="1" customHeight="1" x14ac:dyDescent="0.3"/>
    <row r="464" customFormat="1" ht="27" hidden="1" customHeight="1" x14ac:dyDescent="0.3"/>
    <row r="465" customFormat="1" ht="27" hidden="1" customHeight="1" x14ac:dyDescent="0.3"/>
    <row r="466" customFormat="1" ht="27" hidden="1" customHeight="1" x14ac:dyDescent="0.3"/>
    <row r="467" customFormat="1" ht="27" hidden="1" customHeight="1" x14ac:dyDescent="0.3"/>
    <row r="468" customFormat="1" ht="27" hidden="1" customHeight="1" x14ac:dyDescent="0.3"/>
    <row r="469" customFormat="1" ht="27" hidden="1" customHeight="1" x14ac:dyDescent="0.3"/>
    <row r="470" customFormat="1" ht="27" hidden="1" customHeight="1" x14ac:dyDescent="0.3"/>
    <row r="471" customFormat="1" ht="27" hidden="1" customHeight="1" x14ac:dyDescent="0.3"/>
    <row r="472" customFormat="1" ht="27" hidden="1" customHeight="1" x14ac:dyDescent="0.3"/>
    <row r="473" customFormat="1" ht="27" hidden="1" customHeight="1" x14ac:dyDescent="0.3"/>
    <row r="474" customFormat="1" ht="27" hidden="1" customHeight="1" x14ac:dyDescent="0.3"/>
    <row r="475" customFormat="1" ht="27" hidden="1" customHeight="1" x14ac:dyDescent="0.3"/>
    <row r="476" customFormat="1" ht="27" hidden="1" customHeight="1" x14ac:dyDescent="0.3"/>
    <row r="477" customFormat="1" ht="27" hidden="1" customHeight="1" x14ac:dyDescent="0.3"/>
    <row r="478" customFormat="1" ht="27" hidden="1" customHeight="1" x14ac:dyDescent="0.3"/>
    <row r="479" customFormat="1" ht="27" hidden="1" customHeight="1" x14ac:dyDescent="0.3"/>
    <row r="480" customFormat="1" ht="27" hidden="1" customHeight="1" x14ac:dyDescent="0.3"/>
    <row r="481" customFormat="1" ht="27" hidden="1" customHeight="1" x14ac:dyDescent="0.3"/>
    <row r="482" customFormat="1" ht="27" hidden="1" customHeight="1" x14ac:dyDescent="0.3"/>
    <row r="483" customFormat="1" ht="27" hidden="1" customHeight="1" x14ac:dyDescent="0.3"/>
    <row r="484" customFormat="1" ht="27" hidden="1" customHeight="1" x14ac:dyDescent="0.3"/>
    <row r="485" customFormat="1" ht="27" hidden="1" customHeight="1" x14ac:dyDescent="0.3"/>
    <row r="486" customFormat="1" ht="27" hidden="1" customHeight="1" x14ac:dyDescent="0.3"/>
    <row r="487" customFormat="1" ht="27" hidden="1" customHeight="1" x14ac:dyDescent="0.3"/>
    <row r="488" customFormat="1" ht="27" hidden="1" customHeight="1" x14ac:dyDescent="0.3"/>
    <row r="489" customFormat="1" ht="27" hidden="1" customHeight="1" x14ac:dyDescent="0.3"/>
    <row r="490" customFormat="1" ht="27" hidden="1" customHeight="1" x14ac:dyDescent="0.3"/>
    <row r="491" customFormat="1" ht="27" hidden="1" customHeight="1" x14ac:dyDescent="0.3"/>
    <row r="492" customFormat="1" ht="27" hidden="1" customHeight="1" x14ac:dyDescent="0.3"/>
    <row r="493" customFormat="1" ht="27" hidden="1" customHeight="1" x14ac:dyDescent="0.3"/>
    <row r="494" customFormat="1" ht="27" hidden="1" customHeight="1" x14ac:dyDescent="0.3"/>
    <row r="495" customFormat="1" ht="27" hidden="1" customHeight="1" x14ac:dyDescent="0.3"/>
    <row r="496" customFormat="1" ht="27" hidden="1" customHeight="1" x14ac:dyDescent="0.3"/>
    <row r="497" customFormat="1" ht="27" hidden="1" customHeight="1" x14ac:dyDescent="0.3"/>
    <row r="498" customFormat="1" ht="27" hidden="1" customHeight="1" x14ac:dyDescent="0.3"/>
    <row r="499" customFormat="1" ht="27" hidden="1" customHeight="1" x14ac:dyDescent="0.3"/>
    <row r="500" customFormat="1" ht="27" hidden="1" customHeight="1" x14ac:dyDescent="0.3"/>
    <row r="501" customFormat="1" ht="27" hidden="1" customHeight="1" x14ac:dyDescent="0.3"/>
    <row r="502" customFormat="1" ht="27" hidden="1" customHeight="1" x14ac:dyDescent="0.3"/>
    <row r="503" customFormat="1" ht="27" hidden="1" customHeight="1" x14ac:dyDescent="0.3"/>
    <row r="504" customFormat="1" ht="27" hidden="1" customHeight="1" x14ac:dyDescent="0.3"/>
    <row r="505" customFormat="1" ht="27" hidden="1" customHeight="1" x14ac:dyDescent="0.3"/>
    <row r="506" customFormat="1" ht="27" hidden="1" customHeight="1" x14ac:dyDescent="0.3"/>
    <row r="507" customFormat="1" ht="27" hidden="1" customHeight="1" x14ac:dyDescent="0.3"/>
    <row r="508" customFormat="1" ht="27" hidden="1" customHeight="1" x14ac:dyDescent="0.3"/>
    <row r="509" customFormat="1" ht="27" hidden="1" customHeight="1" x14ac:dyDescent="0.3"/>
    <row r="510" customFormat="1" ht="27" hidden="1" customHeight="1" x14ac:dyDescent="0.3"/>
    <row r="511" customFormat="1" ht="27" hidden="1" customHeight="1" x14ac:dyDescent="0.3"/>
    <row r="512" customFormat="1" ht="27" hidden="1" customHeight="1" x14ac:dyDescent="0.3"/>
    <row r="513" customFormat="1" ht="27" hidden="1" customHeight="1" x14ac:dyDescent="0.3"/>
    <row r="514" customFormat="1" ht="27" hidden="1" customHeight="1" x14ac:dyDescent="0.3"/>
    <row r="515" customFormat="1" ht="27" hidden="1" customHeight="1" x14ac:dyDescent="0.3"/>
    <row r="516" customFormat="1" ht="27" hidden="1" customHeight="1" x14ac:dyDescent="0.3"/>
    <row r="517" customFormat="1" ht="27" hidden="1" customHeight="1" x14ac:dyDescent="0.3"/>
    <row r="518" customFormat="1" ht="27" hidden="1" customHeight="1" x14ac:dyDescent="0.3"/>
    <row r="519" customFormat="1" ht="27" hidden="1" customHeight="1" x14ac:dyDescent="0.3"/>
    <row r="520" customFormat="1" ht="27" hidden="1" customHeight="1" x14ac:dyDescent="0.3"/>
    <row r="521" customFormat="1" ht="27" hidden="1" customHeight="1" x14ac:dyDescent="0.3"/>
    <row r="522" customFormat="1" ht="27" hidden="1" customHeight="1" x14ac:dyDescent="0.3"/>
    <row r="523" customFormat="1" ht="27" hidden="1" customHeight="1" x14ac:dyDescent="0.3"/>
    <row r="524" customFormat="1" ht="27" hidden="1" customHeight="1" x14ac:dyDescent="0.3"/>
    <row r="525" customFormat="1" ht="27" hidden="1" customHeight="1" x14ac:dyDescent="0.3"/>
    <row r="526" customFormat="1" ht="27" hidden="1" customHeight="1" x14ac:dyDescent="0.3"/>
    <row r="527" customFormat="1" ht="27" hidden="1" customHeight="1" x14ac:dyDescent="0.3"/>
    <row r="528" customFormat="1" ht="27" hidden="1" customHeight="1" x14ac:dyDescent="0.3"/>
    <row r="529" customFormat="1" ht="27" hidden="1" customHeight="1" x14ac:dyDescent="0.3"/>
    <row r="530" customFormat="1" ht="27" hidden="1" customHeight="1" x14ac:dyDescent="0.3"/>
    <row r="531" customFormat="1" ht="27" hidden="1" customHeight="1" x14ac:dyDescent="0.3"/>
    <row r="532" customFormat="1" ht="27" hidden="1" customHeight="1" x14ac:dyDescent="0.3"/>
    <row r="533" customFormat="1" ht="27" hidden="1" customHeight="1" x14ac:dyDescent="0.3"/>
    <row r="534" customFormat="1" ht="27" hidden="1" customHeight="1" x14ac:dyDescent="0.3"/>
    <row r="535" customFormat="1" ht="27" hidden="1" customHeight="1" x14ac:dyDescent="0.3"/>
    <row r="536" customFormat="1" ht="27" hidden="1" customHeight="1" x14ac:dyDescent="0.3"/>
    <row r="537" customFormat="1" ht="27" hidden="1" customHeight="1" x14ac:dyDescent="0.3"/>
    <row r="538" customFormat="1" ht="27" hidden="1" customHeight="1" x14ac:dyDescent="0.3"/>
    <row r="539" customFormat="1" ht="27" hidden="1" customHeight="1" x14ac:dyDescent="0.3"/>
    <row r="540" customFormat="1" ht="27" hidden="1" customHeight="1" x14ac:dyDescent="0.3"/>
    <row r="541" customFormat="1" ht="27" hidden="1" customHeight="1" x14ac:dyDescent="0.3"/>
    <row r="542" customFormat="1" ht="27" hidden="1" customHeight="1" x14ac:dyDescent="0.3"/>
    <row r="543" customFormat="1" ht="27" hidden="1" customHeight="1" x14ac:dyDescent="0.3"/>
    <row r="544" customFormat="1" ht="27" hidden="1" customHeight="1" x14ac:dyDescent="0.3"/>
    <row r="545" customFormat="1" ht="27" hidden="1" customHeight="1" x14ac:dyDescent="0.3"/>
    <row r="546" customFormat="1" ht="27" hidden="1" customHeight="1" x14ac:dyDescent="0.3"/>
    <row r="547" customFormat="1" ht="27" hidden="1" customHeight="1" x14ac:dyDescent="0.3"/>
    <row r="548" customFormat="1" ht="27" hidden="1" customHeight="1" x14ac:dyDescent="0.3"/>
    <row r="549" customFormat="1" ht="27" hidden="1" customHeight="1" x14ac:dyDescent="0.3"/>
    <row r="550" customFormat="1" ht="27" hidden="1" customHeight="1" x14ac:dyDescent="0.3"/>
    <row r="551" customFormat="1" ht="27" hidden="1" customHeight="1" x14ac:dyDescent="0.3"/>
    <row r="552" customFormat="1" ht="27" hidden="1" customHeight="1" x14ac:dyDescent="0.3"/>
    <row r="553" customFormat="1" ht="27" hidden="1" customHeight="1" x14ac:dyDescent="0.3"/>
    <row r="554" customFormat="1" ht="27" hidden="1" customHeight="1" x14ac:dyDescent="0.3"/>
    <row r="555" customFormat="1" ht="27" hidden="1" customHeight="1" x14ac:dyDescent="0.3"/>
    <row r="556" customFormat="1" ht="27" hidden="1" customHeight="1" x14ac:dyDescent="0.3"/>
    <row r="557" customFormat="1" ht="27" hidden="1" customHeight="1" x14ac:dyDescent="0.3"/>
    <row r="558" customFormat="1" ht="27" hidden="1" customHeight="1" x14ac:dyDescent="0.3"/>
    <row r="559" customFormat="1" ht="27" hidden="1" customHeight="1" x14ac:dyDescent="0.3"/>
    <row r="560" customFormat="1" ht="27" hidden="1" customHeight="1" x14ac:dyDescent="0.3"/>
    <row r="561" customFormat="1" ht="27" hidden="1" customHeight="1" x14ac:dyDescent="0.3"/>
    <row r="562" customFormat="1" ht="27" hidden="1" customHeight="1" x14ac:dyDescent="0.3"/>
    <row r="563" customFormat="1" ht="27" hidden="1" customHeight="1" x14ac:dyDescent="0.3"/>
    <row r="564" customFormat="1" ht="27" hidden="1" customHeight="1" x14ac:dyDescent="0.3"/>
    <row r="565" customFormat="1" ht="27" hidden="1" customHeight="1" x14ac:dyDescent="0.3"/>
    <row r="566" customFormat="1" ht="27" hidden="1" customHeight="1" x14ac:dyDescent="0.3"/>
    <row r="567" customFormat="1" ht="27" hidden="1" customHeight="1" x14ac:dyDescent="0.3"/>
    <row r="568" customFormat="1" ht="27" hidden="1" customHeight="1" x14ac:dyDescent="0.3"/>
    <row r="569" customFormat="1" ht="27" hidden="1" customHeight="1" x14ac:dyDescent="0.3"/>
    <row r="570" customFormat="1" ht="27" hidden="1" customHeight="1" x14ac:dyDescent="0.3"/>
    <row r="571" customFormat="1" ht="27" hidden="1" customHeight="1" x14ac:dyDescent="0.3"/>
    <row r="572" customFormat="1" ht="27" hidden="1" customHeight="1" x14ac:dyDescent="0.3"/>
    <row r="573" customFormat="1" ht="27" hidden="1" customHeight="1" x14ac:dyDescent="0.3"/>
    <row r="574" customFormat="1" ht="27" hidden="1" customHeight="1" x14ac:dyDescent="0.3"/>
    <row r="575" customFormat="1" ht="27" hidden="1" customHeight="1" x14ac:dyDescent="0.3"/>
    <row r="576" customFormat="1" ht="27" hidden="1" customHeight="1" x14ac:dyDescent="0.3"/>
    <row r="577" customFormat="1" ht="27" hidden="1" customHeight="1" x14ac:dyDescent="0.3"/>
    <row r="578" customFormat="1" ht="27" hidden="1" customHeight="1" x14ac:dyDescent="0.3"/>
    <row r="579" customFormat="1" ht="27" hidden="1" customHeight="1" x14ac:dyDescent="0.3"/>
    <row r="580" customFormat="1" ht="27" hidden="1" customHeight="1" x14ac:dyDescent="0.3"/>
    <row r="581" customFormat="1" ht="27" hidden="1" customHeight="1" x14ac:dyDescent="0.3"/>
    <row r="582" customFormat="1" ht="27" hidden="1" customHeight="1" x14ac:dyDescent="0.3"/>
    <row r="583" customFormat="1" ht="27" hidden="1" customHeight="1" x14ac:dyDescent="0.3"/>
    <row r="584" customFormat="1" ht="27" hidden="1" customHeight="1" x14ac:dyDescent="0.3"/>
    <row r="585" customFormat="1" ht="27" hidden="1" customHeight="1" x14ac:dyDescent="0.3"/>
    <row r="586" customFormat="1" ht="27" hidden="1" customHeight="1" x14ac:dyDescent="0.3"/>
    <row r="587" customFormat="1" ht="27" hidden="1" customHeight="1" x14ac:dyDescent="0.3"/>
    <row r="588" customFormat="1" ht="27" hidden="1" customHeight="1" x14ac:dyDescent="0.3"/>
    <row r="589" customFormat="1" ht="27" hidden="1" customHeight="1" x14ac:dyDescent="0.3"/>
    <row r="590" customFormat="1" ht="27" hidden="1" customHeight="1" x14ac:dyDescent="0.3"/>
    <row r="591" customFormat="1" ht="27" hidden="1" customHeight="1" x14ac:dyDescent="0.3"/>
    <row r="592" customFormat="1" ht="27" hidden="1" customHeight="1" x14ac:dyDescent="0.3"/>
    <row r="593" customFormat="1" ht="27" hidden="1" customHeight="1" x14ac:dyDescent="0.3"/>
    <row r="594" customFormat="1" ht="27" hidden="1" customHeight="1" x14ac:dyDescent="0.3"/>
    <row r="595" customFormat="1" ht="27" hidden="1" customHeight="1" x14ac:dyDescent="0.3"/>
    <row r="596" customFormat="1" ht="27" hidden="1" customHeight="1" x14ac:dyDescent="0.3"/>
    <row r="597" customFormat="1" ht="27" hidden="1" customHeight="1" x14ac:dyDescent="0.3"/>
    <row r="598" customFormat="1" ht="27" hidden="1" customHeight="1" x14ac:dyDescent="0.3"/>
    <row r="599" customFormat="1" ht="27" hidden="1" customHeight="1" x14ac:dyDescent="0.3"/>
    <row r="600" customFormat="1" ht="27" hidden="1" customHeight="1" x14ac:dyDescent="0.3"/>
    <row r="601" customFormat="1" ht="27" hidden="1" customHeight="1" x14ac:dyDescent="0.3"/>
    <row r="602" customFormat="1" ht="27" hidden="1" customHeight="1" x14ac:dyDescent="0.3"/>
    <row r="603" customFormat="1" ht="27" hidden="1" customHeight="1" x14ac:dyDescent="0.3"/>
    <row r="604" customFormat="1" ht="27" hidden="1" customHeight="1" x14ac:dyDescent="0.3"/>
    <row r="605" customFormat="1" ht="27" hidden="1" customHeight="1" x14ac:dyDescent="0.3"/>
    <row r="606" customFormat="1" ht="27" hidden="1" customHeight="1" x14ac:dyDescent="0.3"/>
    <row r="607" customFormat="1" ht="27" hidden="1" customHeight="1" x14ac:dyDescent="0.3"/>
    <row r="608" customFormat="1" ht="27" hidden="1" customHeight="1" x14ac:dyDescent="0.3"/>
    <row r="609" customFormat="1" ht="27" hidden="1" customHeight="1" x14ac:dyDescent="0.3"/>
    <row r="610" customFormat="1" ht="27" hidden="1" customHeight="1" x14ac:dyDescent="0.3"/>
    <row r="611" customFormat="1" ht="27" hidden="1" customHeight="1" x14ac:dyDescent="0.3"/>
    <row r="612" customFormat="1" ht="27" hidden="1" customHeight="1" x14ac:dyDescent="0.3"/>
    <row r="613" customFormat="1" ht="27" hidden="1" customHeight="1" x14ac:dyDescent="0.3"/>
    <row r="614" customFormat="1" ht="27" hidden="1" customHeight="1" x14ac:dyDescent="0.3"/>
    <row r="615" customFormat="1" ht="27" hidden="1" customHeight="1" x14ac:dyDescent="0.3"/>
    <row r="616" customFormat="1" ht="27" hidden="1" customHeight="1" x14ac:dyDescent="0.3"/>
    <row r="617" customFormat="1" ht="27" hidden="1" customHeight="1" x14ac:dyDescent="0.3"/>
    <row r="618" customFormat="1" ht="27" hidden="1" customHeight="1" x14ac:dyDescent="0.3"/>
    <row r="619" customFormat="1" ht="27" hidden="1" customHeight="1" x14ac:dyDescent="0.3"/>
    <row r="620" customFormat="1" ht="27" hidden="1" customHeight="1" x14ac:dyDescent="0.3"/>
    <row r="621" customFormat="1" ht="27" hidden="1" customHeight="1" x14ac:dyDescent="0.3"/>
    <row r="622" customFormat="1" ht="27" hidden="1" customHeight="1" x14ac:dyDescent="0.3"/>
    <row r="623" customFormat="1" ht="27" hidden="1" customHeight="1" x14ac:dyDescent="0.3"/>
    <row r="624" customFormat="1" ht="27" hidden="1" customHeight="1" x14ac:dyDescent="0.3"/>
    <row r="625" customFormat="1" ht="27" hidden="1" customHeight="1" x14ac:dyDescent="0.3"/>
    <row r="626" customFormat="1" ht="27" hidden="1" customHeight="1" x14ac:dyDescent="0.3"/>
    <row r="627" customFormat="1" ht="27" hidden="1" customHeight="1" x14ac:dyDescent="0.3"/>
    <row r="628" customFormat="1" ht="27" hidden="1" customHeight="1" x14ac:dyDescent="0.3"/>
    <row r="629" customFormat="1" ht="27" hidden="1" customHeight="1" x14ac:dyDescent="0.3"/>
    <row r="630" customFormat="1" ht="27" hidden="1" customHeight="1" x14ac:dyDescent="0.3"/>
    <row r="631" customFormat="1" ht="27" hidden="1" customHeight="1" x14ac:dyDescent="0.3"/>
    <row r="632" customFormat="1" ht="27" hidden="1" customHeight="1" x14ac:dyDescent="0.3"/>
    <row r="633" customFormat="1" ht="27" hidden="1" customHeight="1" x14ac:dyDescent="0.3"/>
    <row r="634" customFormat="1" ht="27" hidden="1" customHeight="1" x14ac:dyDescent="0.3"/>
    <row r="635" customFormat="1" ht="27" hidden="1" customHeight="1" x14ac:dyDescent="0.3"/>
    <row r="636" customFormat="1" ht="27" hidden="1" customHeight="1" x14ac:dyDescent="0.3"/>
    <row r="637" customFormat="1" ht="27" hidden="1" customHeight="1" x14ac:dyDescent="0.3"/>
    <row r="638" customFormat="1" ht="27" hidden="1" customHeight="1" x14ac:dyDescent="0.3"/>
    <row r="639" customFormat="1" ht="27" hidden="1" customHeight="1" x14ac:dyDescent="0.3"/>
    <row r="640" customFormat="1" ht="27" hidden="1" customHeight="1" x14ac:dyDescent="0.3"/>
  </sheetData>
  <sheetProtection algorithmName="SHA-512" hashValue="Mk29568aC0689xUsYPQqR804zEkbwahgiFQ6ltA9uycQ9mIbgSv58FIT/8EGu2KVvm3j55GKZaw4CUA++H6vbw==" saltValue="rCDOioBYL7xSvYzFfA3zqw==" spinCount="100000" sheet="1" objects="1" scenarios="1"/>
  <mergeCells count="7">
    <mergeCell ref="B2:C2"/>
    <mergeCell ref="F2:F3"/>
    <mergeCell ref="G2:G3"/>
    <mergeCell ref="H2:H3"/>
    <mergeCell ref="A1:H1"/>
    <mergeCell ref="D2:D3"/>
    <mergeCell ref="A2:A3"/>
  </mergeCells>
  <conditionalFormatting sqref="G1 G4:G118">
    <cfRule type="cellIs" dxfId="0" priority="1" operator="greaterThan">
      <formula>0</formula>
    </cfRule>
  </conditionalFormatting>
  <dataValidations count="1">
    <dataValidation errorStyle="information" showErrorMessage="1" errorTitle="inserir somemte números" promptTitle="Inserir somente números" sqref="G1:G118"/>
  </dataValidations>
  <pageMargins left="0.511811024" right="0.511811024" top="0.78740157499999996" bottom="0.78740157499999996" header="0.31496062000000002" footer="0.31496062000000002"/>
  <pageSetup paperSize="9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Consultas_proc_exame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Shiinoki</dc:creator>
  <cp:lastModifiedBy>pc</cp:lastModifiedBy>
  <cp:lastPrinted>2023-03-20T03:51:48Z</cp:lastPrinted>
  <dcterms:created xsi:type="dcterms:W3CDTF">2023-03-17T04:25:21Z</dcterms:created>
  <dcterms:modified xsi:type="dcterms:W3CDTF">2023-05-08T19:04:00Z</dcterms:modified>
</cp:coreProperties>
</file>